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omments1.xml" ContentType="application/vnd.openxmlformats-officedocument.spreadsheetml.comments+xml"/>
  <Override PartName="/xl/ink/ink1.xml" ContentType="application/inkml+xml"/>
  <Override PartName="/xl/ink/ink2.xml" ContentType="application/inkml+xml"/>
  <Override PartName="/xl/ink/ink3.xml" ContentType="application/inkml+xml"/>
  <Override PartName="/xl/ink/ink4.xml" ContentType="application/inkml+xml"/>
  <Override PartName="/xl/ink/ink5.xml" ContentType="application/inkml+xml"/>
  <Override PartName="/xl/ink/ink6.xml" ContentType="application/inkml+xml"/>
  <Override PartName="/xl/ink/ink7.xml" ContentType="application/inkml+xml"/>
  <Override PartName="/xl/ink/ink8.xml" ContentType="application/inkml+xml"/>
  <Override PartName="/xl/ink/ink9.xml" ContentType="application/inkml+xml"/>
  <Override PartName="/xl/ink/ink10.xml" ContentType="application/inkml+xml"/>
  <Override PartName="/xl/ink/ink11.xml" ContentType="application/inkml+xml"/>
  <Override PartName="/xl/ink/ink12.xml" ContentType="application/inkml+xml"/>
  <Override PartName="/xl/ink/ink13.xml" ContentType="application/inkml+xml"/>
  <Override PartName="/xl/ink/ink14.xml" ContentType="application/inkml+xml"/>
  <Override PartName="/xl/webextensions/webextension1.xml" ContentType="application/vnd.ms-office.webextensi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/>
  <mc:AlternateContent xmlns:mc="http://schemas.openxmlformats.org/markup-compatibility/2006">
    <mc:Choice Requires="x15">
      <x15ac:absPath xmlns:x15ac="http://schemas.microsoft.com/office/spreadsheetml/2010/11/ac" url="https://sppebsl-my.sharepoint.com/personal/tresorier_sppebsl_org/Documents/Documents/Trésorerie/Formulaire/"/>
    </mc:Choice>
  </mc:AlternateContent>
  <xr:revisionPtr revIDLastSave="13" documentId="8_{E939E78D-2633-43A7-802C-4381595C7D90}" xr6:coauthVersionLast="47" xr6:coauthVersionMax="47" xr10:uidLastSave="{E5A60519-CA2C-4469-9F1F-F8038D8A384B}"/>
  <bookViews>
    <workbookView xWindow="-98" yWindow="-98" windowWidth="21795" windowHeight="12975" xr2:uid="{00000000-000D-0000-FFFF-FFFF00000000}"/>
  </bookViews>
  <sheets>
    <sheet name="Note de frais" sheetId="1" r:id="rId1"/>
    <sheet name="Politique" sheetId="2" r:id="rId2"/>
    <sheet name="Feuil1" sheetId="3" state="hidden" r:id="rId3"/>
  </sheets>
  <definedNames>
    <definedName name="_xlnm.Print_Area" localSheetId="0">'Note de frais'!$A$1:$J$49</definedName>
    <definedName name="_xlnm.Print_Area" localSheetId="1">Politique!$A$1:$D$38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0" i="1" l="1"/>
  <c r="J20" i="1" s="1"/>
  <c r="B10" i="2"/>
  <c r="B9" i="2"/>
  <c r="H31" i="1"/>
  <c r="G6" i="3"/>
  <c r="G5" i="3"/>
  <c r="G4" i="3"/>
  <c r="G3" i="3"/>
  <c r="G2" i="3"/>
  <c r="F6" i="3"/>
  <c r="F5" i="3"/>
  <c r="F4" i="3"/>
  <c r="F3" i="3"/>
  <c r="F2" i="3"/>
  <c r="E6" i="3"/>
  <c r="E5" i="3"/>
  <c r="E4" i="3"/>
  <c r="E3" i="3"/>
  <c r="E2" i="3"/>
  <c r="F25" i="1"/>
  <c r="B11" i="3" s="1" a="1"/>
  <c r="B11" i="3" s="1"/>
  <c r="G7" i="3" s="1"/>
  <c r="E25" i="1"/>
  <c r="B10" i="3" s="1"/>
  <c r="F7" i="3" s="1"/>
  <c r="D25" i="1"/>
  <c r="B9" i="3" s="1"/>
  <c r="E7" i="3" s="1"/>
  <c r="E16" i="1"/>
  <c r="J16" i="1" s="1"/>
  <c r="E21" i="1"/>
  <c r="J21" i="1" s="1"/>
  <c r="E17" i="1"/>
  <c r="J17" i="1" s="1"/>
  <c r="E18" i="1"/>
  <c r="J18" i="1" s="1"/>
  <c r="E19" i="1"/>
  <c r="J19" i="1" s="1"/>
  <c r="F31" i="1" l="1"/>
  <c r="H7" i="3"/>
  <c r="D31" i="1"/>
  <c r="H4" i="3"/>
  <c r="J28" i="1" s="1"/>
  <c r="E31" i="1"/>
  <c r="H5" i="3"/>
  <c r="J29" i="1" s="1"/>
  <c r="H2" i="3"/>
  <c r="J26" i="1" s="1"/>
  <c r="H6" i="3"/>
  <c r="J30" i="1" s="1"/>
  <c r="H3" i="3"/>
  <c r="J27" i="1" s="1"/>
  <c r="J22" i="1"/>
  <c r="J32" i="1" l="1"/>
  <c r="J40" i="1" s="1"/>
  <c r="J3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SPPEBSL-2022-02</author>
    <author>Gaétan</author>
  </authors>
  <commentList>
    <comment ref="J12" authorId="0" shapeId="0" xr:uid="{DDCB2349-39B9-44D1-A896-1586201BC388}">
      <text>
        <r>
          <rPr>
            <b/>
            <sz val="9"/>
            <color indexed="81"/>
            <rFont val="Tahoma"/>
            <family val="2"/>
          </rPr>
          <t>SPPEBSL-2022-02:</t>
        </r>
        <r>
          <rPr>
            <sz val="9"/>
            <color indexed="81"/>
            <rFont val="Tahoma"/>
            <family val="2"/>
          </rPr>
          <t xml:space="preserve">
Inscrire le nom des passagers dans la section "Divers"</t>
        </r>
      </text>
    </comment>
    <comment ref="I34" authorId="1" shapeId="0" xr:uid="{00000000-0006-0000-0000-000002000000}">
      <text>
        <r>
          <rPr>
            <b/>
            <sz val="9"/>
            <color indexed="81"/>
            <rFont val="Tahoma"/>
            <family val="2"/>
          </rPr>
          <t>Gaétan:</t>
        </r>
        <r>
          <rPr>
            <sz val="9"/>
            <color indexed="81"/>
            <rFont val="Tahoma"/>
            <family val="2"/>
          </rPr>
          <t xml:space="preserve">
Vérifiez dans l'onglet Politique de cette note de frais pour vérifier si les frais exigés sont imposable.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<sst xmlns="http://schemas.openxmlformats.org/spreadsheetml/2006/main" count="133" uniqueCount="108">
  <si>
    <t xml:space="preserve"> </t>
  </si>
  <si>
    <t>NOM ET PRÉNOM</t>
  </si>
  <si>
    <t>ACTIVITÉ(S)</t>
  </si>
  <si>
    <t>ADRESSE</t>
  </si>
  <si>
    <t>LIEU</t>
  </si>
  <si>
    <t>VILLE</t>
  </si>
  <si>
    <t>CODE POSTAL</t>
  </si>
  <si>
    <t>DÉBUT</t>
  </si>
  <si>
    <t>DATE:</t>
  </si>
  <si>
    <t>HEURE:</t>
  </si>
  <si>
    <t>TÉL. RES</t>
  </si>
  <si>
    <t>TÉL. BUR.</t>
  </si>
  <si>
    <t>CENTRE DE SERVICE SCOL.</t>
  </si>
  <si>
    <t>FIN</t>
  </si>
  <si>
    <t>NOM DU SYNDICATS:</t>
  </si>
  <si>
    <t>SPPEBSL(CSQ)</t>
  </si>
  <si>
    <t>CLIQUEZ SI VOUS RÉALISEZ UN MANDAT:</t>
  </si>
  <si>
    <t>NOMBRE DE PASSAGER SI COVOITURAGE:</t>
  </si>
  <si>
    <t>Déplacements</t>
  </si>
  <si>
    <t>Moyen de transport:</t>
  </si>
  <si>
    <t>Jours utilisés pour</t>
  </si>
  <si>
    <t>Nb KM</t>
  </si>
  <si>
    <t>Taux</t>
  </si>
  <si>
    <t>Départ</t>
  </si>
  <si>
    <t>Destination</t>
  </si>
  <si>
    <t>Date</t>
  </si>
  <si>
    <t>Coût</t>
  </si>
  <si>
    <t>l'activité syndicale</t>
  </si>
  <si>
    <t>Dates</t>
  </si>
  <si>
    <t>Durées</t>
  </si>
  <si>
    <t>Sous-total:</t>
  </si>
  <si>
    <t>Séjour</t>
  </si>
  <si>
    <t>Départ du Domicile</t>
  </si>
  <si>
    <t xml:space="preserve">Déjeuner </t>
  </si>
  <si>
    <t>Diner</t>
  </si>
  <si>
    <t>Souper</t>
  </si>
  <si>
    <t>Chambre</t>
  </si>
  <si>
    <t>Heure</t>
  </si>
  <si>
    <t>(aa-mm-jj)</t>
  </si>
  <si>
    <t>Retour au Domicile</t>
  </si>
  <si>
    <t>DIVERS</t>
  </si>
  <si>
    <t>Frais de garde(FG),stationnement ou autres frais(STAT ou AF): montants,reçus ou pièces justificatives.</t>
  </si>
  <si>
    <r>
      <t xml:space="preserve">Covoiturage(COV): </t>
    </r>
    <r>
      <rPr>
        <b/>
        <sz val="10"/>
        <rFont val="Arial"/>
        <family val="4"/>
      </rPr>
      <t>Noms des personnes passagères et conductrice</t>
    </r>
    <r>
      <rPr>
        <sz val="10"/>
        <rFont val="Arial"/>
        <family val="4"/>
      </rPr>
      <t>. Jours de compensation et date.</t>
    </r>
  </si>
  <si>
    <t>Veuillez remplir tous les champs</t>
  </si>
  <si>
    <t>Grand total:</t>
  </si>
  <si>
    <t>Réservé à l'administration</t>
  </si>
  <si>
    <t>Activités</t>
  </si>
  <si>
    <t>Code budgétaire</t>
  </si>
  <si>
    <t>Montant</t>
  </si>
  <si>
    <t>Total si différent:</t>
  </si>
  <si>
    <t>GRD:</t>
  </si>
  <si>
    <t>No Chèque:</t>
  </si>
  <si>
    <t>Signature:</t>
  </si>
  <si>
    <t>Date:</t>
  </si>
  <si>
    <t>NORMES DE REMBOURSEMENT</t>
  </si>
  <si>
    <t>DÉPLACEMENTS</t>
  </si>
  <si>
    <t>MOYENS DE TRANSPORT</t>
  </si>
  <si>
    <t>TAUX</t>
  </si>
  <si>
    <t>SPÉCIFICATIONS</t>
  </si>
  <si>
    <t>Avion* - Bateau passeur - train*</t>
  </si>
  <si>
    <t>Coût réel</t>
  </si>
  <si>
    <t>Présentation de pièces justificatives</t>
  </si>
  <si>
    <t>Autobus – Taxi – Stationnement</t>
  </si>
  <si>
    <t>Automobile louée</t>
  </si>
  <si>
    <t>Après autorisation spécifique</t>
  </si>
  <si>
    <t>Automobile : Conductrice ou 
conducteur (avec mandat)</t>
  </si>
  <si>
    <r>
      <t>Avec ou sans co-voiturage</t>
    </r>
    <r>
      <rPr>
        <i/>
        <sz val="9"/>
        <rFont val="Comic Sans MS"/>
        <family val="4"/>
      </rPr>
      <t xml:space="preserve"> </t>
    </r>
    <r>
      <rPr>
        <b/>
        <i/>
        <sz val="10"/>
        <color indexed="60"/>
        <rFont val="Arial Narrow"/>
        <family val="2"/>
      </rPr>
      <t>(les mandats s'appliquent aux membres du CA et aux membres impliqués sur un comité pour lequel ils ont été élus ex. CRT ...)</t>
    </r>
  </si>
  <si>
    <t>Automobile : Conductrice ou 
conducteur (sans mandat)</t>
  </si>
  <si>
    <r>
      <t xml:space="preserve">Plus 5¢ par passager jusqu'à un maximum de 0.55$/km. </t>
    </r>
    <r>
      <rPr>
        <b/>
        <sz val="9"/>
        <rFont val="Comic Sans MS"/>
        <family val="4"/>
      </rPr>
      <t>Indiquer le nom des passagers</t>
    </r>
  </si>
  <si>
    <t>SÉJOURS</t>
  </si>
  <si>
    <t>HÉBERGEMENT</t>
  </si>
  <si>
    <t>Hôtel</t>
  </si>
  <si>
    <t>Parents ou amis</t>
  </si>
  <si>
    <t>30.00$/nuit</t>
  </si>
  <si>
    <r>
      <t>Aucune  pièce justificative</t>
    </r>
    <r>
      <rPr>
        <b/>
        <i/>
        <sz val="9"/>
        <color indexed="60"/>
        <rFont val="Comic Sans MS"/>
        <family val="4"/>
      </rPr>
      <t xml:space="preserve"> (frais imposable)</t>
    </r>
  </si>
  <si>
    <t>REPAS</t>
  </si>
  <si>
    <t>DÉPART</t>
  </si>
  <si>
    <t>ARRIVÉE</t>
  </si>
  <si>
    <t>Petit déjeuner</t>
  </si>
  <si>
    <t>Avant 07 h 30</t>
  </si>
  <si>
    <t>Après 09 h 00</t>
  </si>
  <si>
    <t>Déjeuner</t>
  </si>
  <si>
    <t>Avant 12 h 00</t>
  </si>
  <si>
    <t>Après 12 h 30</t>
  </si>
  <si>
    <t>Dîner</t>
  </si>
  <si>
    <t>Avant 18 h 00</t>
  </si>
  <si>
    <t>Après 18 h 30</t>
  </si>
  <si>
    <t>GARDERIE</t>
  </si>
  <si>
    <t xml:space="preserve">CONDITIONS </t>
  </si>
  <si>
    <t>Régulier : 5$ / heure</t>
  </si>
  <si>
    <r>
      <t xml:space="preserve">Présentation de pièces justificatives </t>
    </r>
    <r>
      <rPr>
        <b/>
        <i/>
        <sz val="9"/>
        <rFont val="Comic Sans MS"/>
        <family val="4"/>
      </rPr>
      <t>obligatoire</t>
    </r>
    <r>
      <rPr>
        <sz val="9"/>
        <rFont val="Comic Sans MS"/>
        <family val="4"/>
      </rPr>
      <t xml:space="preserve">.  Maximum 40$
par période de 24 heures (en dehors des heures 
normales de travail). </t>
    </r>
    <r>
      <rPr>
        <b/>
        <i/>
        <sz val="10"/>
        <color indexed="60"/>
        <rFont val="Arial Narrow"/>
        <family val="2"/>
      </rPr>
      <t>Notez que ces frais sont imposable un T4 et un R1 seront émis pour l'année d'imposition suivant l'émission du chèque</t>
    </r>
  </si>
  <si>
    <t>Spécial : 10$ / heure</t>
  </si>
  <si>
    <t>Frais d’une personne accompagnant celle qui allaite.  Maximum 
10$ par période de 24 heures.</t>
  </si>
  <si>
    <t>NOTE</t>
  </si>
  <si>
    <t>Se référer à « Politique de remboursement des membres » du SPPEBSL à https://www.sppebsl.org/wp-content/uploads/2020/10/PolitiqueRemboursementSPPEBSL.pdf</t>
  </si>
  <si>
    <t>N'oubliez pas d'indiquer votre no de téléphone personnel en tout temps</t>
  </si>
  <si>
    <t>En vigueur à partir du 24 octobre 2022</t>
  </si>
  <si>
    <t>,</t>
  </si>
  <si>
    <t>J1</t>
  </si>
  <si>
    <t>J2</t>
  </si>
  <si>
    <t>J3</t>
  </si>
  <si>
    <t>J4</t>
  </si>
  <si>
    <t>J5</t>
  </si>
  <si>
    <t>J6</t>
  </si>
  <si>
    <t>Taux déjeuner</t>
  </si>
  <si>
    <t>Taux diner</t>
  </si>
  <si>
    <t>Taux Souper</t>
  </si>
  <si>
    <t>SPPEBSL_2026-01-01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</si>
</sst>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8" formatCode="#,##0.00\ &quot;$&quot;_);[Red]\(#,##0.00\ &quot;$&quot;\)"/>
    <numFmt numFmtId="44" formatCode="_ * #,##0.00_)\ &quot;$&quot;_ ;_ * \(#,##0.00\)\ &quot;$&quot;_ ;_ * &quot;-&quot;??_)\ &quot;$&quot;_ ;_ @_ "/>
    <numFmt numFmtId="164" formatCode="#,##0.00\ &quot;$&quot;"/>
    <numFmt numFmtId="165" formatCode="dd/mm/yy"/>
    <numFmt numFmtId="166" formatCode="d\ mmmm\ yyyy"/>
    <numFmt numFmtId="167" formatCode="000\ 000\ 000"/>
  </numFmts>
  <fonts count="35" x14ac:knownFonts="1">
    <font>
      <sz val="10"/>
      <name val="Arial"/>
    </font>
    <font>
      <sz val="10"/>
      <name val="Arial"/>
      <family val="2"/>
    </font>
    <font>
      <sz val="10"/>
      <name val="Comic Sans MS"/>
      <family val="4"/>
    </font>
    <font>
      <b/>
      <sz val="14"/>
      <name val="Comic Sans MS"/>
      <family val="4"/>
    </font>
    <font>
      <sz val="9"/>
      <name val="Comic Sans MS"/>
      <family val="4"/>
    </font>
    <font>
      <b/>
      <sz val="9"/>
      <name val="Comic Sans MS"/>
      <family val="4"/>
    </font>
    <font>
      <b/>
      <sz val="16"/>
      <name val="Comic Sans MS"/>
      <family val="4"/>
    </font>
    <font>
      <b/>
      <i/>
      <sz val="9"/>
      <name val="Comic Sans MS"/>
      <family val="4"/>
    </font>
    <font>
      <i/>
      <sz val="9"/>
      <name val="Comic Sans MS"/>
      <family val="4"/>
    </font>
    <font>
      <b/>
      <i/>
      <sz val="10"/>
      <color indexed="60"/>
      <name val="Arial Narrow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0"/>
      <name val="Comic Sans MS"/>
      <family val="4"/>
    </font>
    <font>
      <sz val="10"/>
      <name val="Comic Sans MS"/>
      <family val="4"/>
    </font>
    <font>
      <b/>
      <sz val="24"/>
      <name val="Comic Sans MS"/>
      <family val="4"/>
    </font>
    <font>
      <sz val="10"/>
      <name val="Arial"/>
      <family val="2"/>
    </font>
    <font>
      <sz val="10"/>
      <name val="Segoe UI Semibold"/>
      <family val="2"/>
    </font>
    <font>
      <b/>
      <sz val="14"/>
      <color indexed="8"/>
      <name val="Segoe UI Semibold"/>
      <family val="2"/>
    </font>
    <font>
      <i/>
      <sz val="10"/>
      <name val="Comic Sans MS"/>
      <family val="4"/>
    </font>
    <font>
      <b/>
      <sz val="10"/>
      <name val="Segoe UI Semibold"/>
      <family val="2"/>
    </font>
    <font>
      <b/>
      <sz val="14"/>
      <name val="Segoe UI Semibold"/>
      <family val="2"/>
    </font>
    <font>
      <b/>
      <i/>
      <u val="doubleAccounting"/>
      <sz val="8"/>
      <name val="Comic Sans MS"/>
      <family val="4"/>
    </font>
    <font>
      <sz val="8"/>
      <name val="Comic Sans MS"/>
      <family val="4"/>
    </font>
    <font>
      <b/>
      <sz val="10"/>
      <name val="Arial"/>
      <family val="4"/>
    </font>
    <font>
      <sz val="10"/>
      <name val="Arial"/>
      <family val="4"/>
    </font>
    <font>
      <b/>
      <i/>
      <sz val="10"/>
      <name val="Segoe UI Semibold"/>
      <family val="2"/>
    </font>
    <font>
      <b/>
      <i/>
      <sz val="10"/>
      <name val="Comic Sans MS"/>
      <family val="4"/>
    </font>
    <font>
      <sz val="12"/>
      <name val="Comic Sans MS"/>
      <family val="4"/>
    </font>
    <font>
      <b/>
      <i/>
      <sz val="9"/>
      <color indexed="60"/>
      <name val="Comic Sans MS"/>
      <family val="4"/>
    </font>
    <font>
      <u/>
      <sz val="10"/>
      <color theme="10"/>
      <name val="Arial"/>
      <family val="2"/>
    </font>
    <font>
      <sz val="10"/>
      <color theme="0"/>
      <name val="Comic Sans MS"/>
      <family val="4"/>
    </font>
    <font>
      <sz val="9"/>
      <name val="Segoe UI Semibold"/>
      <family val="2"/>
    </font>
    <font>
      <sz val="9"/>
      <color theme="0"/>
      <name val="Comic Sans MS"/>
      <family val="4"/>
    </font>
    <font>
      <b/>
      <i/>
      <sz val="9"/>
      <color theme="0"/>
      <name val="Comic Sans MS"/>
      <family val="4"/>
    </font>
    <font>
      <b/>
      <sz val="9"/>
      <color theme="0"/>
      <name val="Comic Sans MS"/>
      <family val="4"/>
    </font>
  </fonts>
  <fills count="9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A3A3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9" fillId="0" borderId="0" applyNumberFormat="0" applyFill="0" applyBorder="0" applyAlignment="0" applyProtection="0"/>
  </cellStyleXfs>
  <cellXfs count="174">
    <xf numFmtId="0" fontId="0" fillId="0" borderId="0" xfId="0"/>
    <xf numFmtId="0" fontId="3" fillId="2" borderId="0" xfId="0" applyFont="1" applyFill="1" applyAlignment="1">
      <alignment vertical="top"/>
    </xf>
    <xf numFmtId="0" fontId="6" fillId="3" borderId="0" xfId="0" applyFont="1" applyFill="1" applyAlignment="1">
      <alignment vertical="top"/>
    </xf>
    <xf numFmtId="0" fontId="2" fillId="3" borderId="0" xfId="0" applyFont="1" applyFill="1" applyAlignment="1">
      <alignment vertical="top"/>
    </xf>
    <xf numFmtId="0" fontId="2" fillId="3" borderId="0" xfId="0" applyFont="1" applyFill="1" applyAlignment="1">
      <alignment horizontal="center" vertical="top"/>
    </xf>
    <xf numFmtId="0" fontId="5" fillId="3" borderId="1" xfId="0" applyFont="1" applyFill="1" applyBorder="1" applyAlignment="1">
      <alignment vertical="top"/>
    </xf>
    <xf numFmtId="0" fontId="5" fillId="3" borderId="0" xfId="0" applyFont="1" applyFill="1" applyAlignment="1">
      <alignment vertical="top"/>
    </xf>
    <xf numFmtId="0" fontId="4" fillId="3" borderId="1" xfId="0" applyFont="1" applyFill="1" applyBorder="1" applyAlignment="1">
      <alignment vertical="top"/>
    </xf>
    <xf numFmtId="0" fontId="4" fillId="3" borderId="0" xfId="0" applyFont="1" applyFill="1" applyAlignment="1">
      <alignment vertical="top"/>
    </xf>
    <xf numFmtId="0" fontId="4" fillId="3" borderId="3" xfId="0" applyFont="1" applyFill="1" applyBorder="1" applyAlignment="1">
      <alignment vertical="top"/>
    </xf>
    <xf numFmtId="0" fontId="4" fillId="3" borderId="1" xfId="0" applyFont="1" applyFill="1" applyBorder="1" applyAlignment="1">
      <alignment horizontal="center" vertical="top"/>
    </xf>
    <xf numFmtId="0" fontId="4" fillId="3" borderId="4" xfId="0" applyFont="1" applyFill="1" applyBorder="1" applyAlignment="1">
      <alignment vertical="top"/>
    </xf>
    <xf numFmtId="0" fontId="4" fillId="3" borderId="4" xfId="0" applyFont="1" applyFill="1" applyBorder="1" applyAlignment="1">
      <alignment horizontal="center" vertical="top"/>
    </xf>
    <xf numFmtId="0" fontId="4" fillId="3" borderId="4" xfId="0" applyFont="1" applyFill="1" applyBorder="1" applyAlignment="1">
      <alignment vertical="top" wrapText="1"/>
    </xf>
    <xf numFmtId="0" fontId="4" fillId="3" borderId="2" xfId="0" applyFont="1" applyFill="1" applyBorder="1" applyAlignment="1">
      <alignment vertical="top" wrapText="1"/>
    </xf>
    <xf numFmtId="0" fontId="4" fillId="3" borderId="0" xfId="0" applyFont="1" applyFill="1" applyAlignment="1">
      <alignment horizontal="center" vertical="top"/>
    </xf>
    <xf numFmtId="0" fontId="5" fillId="3" borderId="2" xfId="0" applyFont="1" applyFill="1" applyBorder="1" applyAlignment="1">
      <alignment vertical="top"/>
    </xf>
    <xf numFmtId="0" fontId="4" fillId="3" borderId="2" xfId="0" applyFont="1" applyFill="1" applyBorder="1" applyAlignment="1">
      <alignment vertical="top"/>
    </xf>
    <xf numFmtId="0" fontId="4" fillId="3" borderId="0" xfId="0" applyFont="1" applyFill="1" applyAlignment="1">
      <alignment horizontal="right" vertical="top"/>
    </xf>
    <xf numFmtId="0" fontId="15" fillId="3" borderId="0" xfId="0" applyFont="1" applyFill="1"/>
    <xf numFmtId="0" fontId="13" fillId="3" borderId="0" xfId="0" applyFont="1" applyFill="1"/>
    <xf numFmtId="0" fontId="16" fillId="5" borderId="10" xfId="0" applyFont="1" applyFill="1" applyBorder="1"/>
    <xf numFmtId="0" fontId="16" fillId="5" borderId="11" xfId="0" applyFont="1" applyFill="1" applyBorder="1"/>
    <xf numFmtId="0" fontId="17" fillId="5" borderId="10" xfId="0" applyFont="1" applyFill="1" applyBorder="1"/>
    <xf numFmtId="0" fontId="18" fillId="5" borderId="7" xfId="0" applyFont="1" applyFill="1" applyBorder="1"/>
    <xf numFmtId="0" fontId="12" fillId="3" borderId="0" xfId="0" applyFont="1" applyFill="1" applyAlignment="1">
      <alignment horizontal="right"/>
    </xf>
    <xf numFmtId="0" fontId="20" fillId="5" borderId="8" xfId="0" applyFont="1" applyFill="1" applyBorder="1"/>
    <xf numFmtId="0" fontId="20" fillId="5" borderId="10" xfId="0" applyFont="1" applyFill="1" applyBorder="1"/>
    <xf numFmtId="0" fontId="22" fillId="3" borderId="5" xfId="0" applyFont="1" applyFill="1" applyBorder="1"/>
    <xf numFmtId="0" fontId="22" fillId="3" borderId="14" xfId="0" applyFont="1" applyFill="1" applyBorder="1"/>
    <xf numFmtId="0" fontId="26" fillId="5" borderId="13" xfId="0" applyFont="1" applyFill="1" applyBorder="1" applyAlignment="1">
      <alignment horizontal="right" vertical="center"/>
    </xf>
    <xf numFmtId="0" fontId="5" fillId="3" borderId="2" xfId="0" applyFont="1" applyFill="1" applyBorder="1" applyAlignment="1">
      <alignment horizontal="center" vertical="top"/>
    </xf>
    <xf numFmtId="0" fontId="4" fillId="3" borderId="2" xfId="0" applyFont="1" applyFill="1" applyBorder="1" applyAlignment="1">
      <alignment horizontal="center" vertical="top"/>
    </xf>
    <xf numFmtId="8" fontId="4" fillId="3" borderId="2" xfId="0" applyNumberFormat="1" applyFont="1" applyFill="1" applyBorder="1" applyAlignment="1">
      <alignment horizontal="center" vertical="top"/>
    </xf>
    <xf numFmtId="0" fontId="31" fillId="5" borderId="10" xfId="0" applyFont="1" applyFill="1" applyBorder="1"/>
    <xf numFmtId="0" fontId="31" fillId="5" borderId="11" xfId="0" applyFont="1" applyFill="1" applyBorder="1"/>
    <xf numFmtId="1" fontId="2" fillId="3" borderId="2" xfId="0" applyNumberFormat="1" applyFont="1" applyFill="1" applyBorder="1" applyAlignment="1" applyProtection="1">
      <alignment horizontal="center" vertical="center"/>
      <protection locked="0"/>
    </xf>
    <xf numFmtId="8" fontId="0" fillId="0" borderId="0" xfId="0" applyNumberFormat="1"/>
    <xf numFmtId="0" fontId="16" fillId="5" borderId="2" xfId="0" applyFont="1" applyFill="1" applyBorder="1"/>
    <xf numFmtId="0" fontId="16" fillId="5" borderId="7" xfId="0" applyFont="1" applyFill="1" applyBorder="1"/>
    <xf numFmtId="0" fontId="26" fillId="4" borderId="7" xfId="0" applyFont="1" applyFill="1" applyBorder="1"/>
    <xf numFmtId="0" fontId="33" fillId="7" borderId="0" xfId="0" applyFont="1" applyFill="1"/>
    <xf numFmtId="0" fontId="34" fillId="7" borderId="0" xfId="0" applyFont="1" applyFill="1"/>
    <xf numFmtId="0" fontId="4" fillId="3" borderId="0" xfId="0" applyFont="1" applyFill="1" applyAlignment="1" applyProtection="1">
      <alignment vertical="top"/>
      <protection hidden="1"/>
    </xf>
    <xf numFmtId="0" fontId="30" fillId="3" borderId="0" xfId="0" applyFont="1" applyFill="1" applyProtection="1">
      <protection locked="0"/>
    </xf>
    <xf numFmtId="0" fontId="2" fillId="3" borderId="4" xfId="0" applyFont="1" applyFill="1" applyBorder="1" applyProtection="1">
      <protection locked="0"/>
    </xf>
    <xf numFmtId="0" fontId="4" fillId="3" borderId="2" xfId="0" applyFont="1" applyFill="1" applyBorder="1" applyProtection="1">
      <protection locked="0"/>
    </xf>
    <xf numFmtId="0" fontId="2" fillId="3" borderId="0" xfId="0" applyFont="1" applyFill="1" applyAlignment="1">
      <alignment horizontal="left" wrapText="1"/>
    </xf>
    <xf numFmtId="0" fontId="1" fillId="3" borderId="0" xfId="0" applyFont="1" applyFill="1"/>
    <xf numFmtId="0" fontId="1" fillId="5" borderId="0" xfId="0" applyFont="1" applyFill="1"/>
    <xf numFmtId="0" fontId="2" fillId="5" borderId="11" xfId="0" applyFont="1" applyFill="1" applyBorder="1"/>
    <xf numFmtId="0" fontId="2" fillId="5" borderId="7" xfId="0" applyFont="1" applyFill="1" applyBorder="1"/>
    <xf numFmtId="0" fontId="2" fillId="3" borderId="0" xfId="0" applyFont="1" applyFill="1"/>
    <xf numFmtId="0" fontId="2" fillId="3" borderId="0" xfId="0" applyFont="1" applyFill="1" applyAlignment="1">
      <alignment horizontal="left"/>
    </xf>
    <xf numFmtId="0" fontId="2" fillId="5" borderId="10" xfId="0" applyFont="1" applyFill="1" applyBorder="1" applyAlignment="1">
      <alignment horizontal="left"/>
    </xf>
    <xf numFmtId="0" fontId="2" fillId="3" borderId="0" xfId="0" applyFont="1" applyFill="1" applyAlignment="1">
      <alignment horizontal="right"/>
    </xf>
    <xf numFmtId="165" fontId="2" fillId="3" borderId="2" xfId="0" applyNumberFormat="1" applyFont="1" applyFill="1" applyBorder="1" applyProtection="1">
      <protection locked="0"/>
    </xf>
    <xf numFmtId="0" fontId="2" fillId="3" borderId="14" xfId="0" applyFont="1" applyFill="1" applyBorder="1"/>
    <xf numFmtId="20" fontId="2" fillId="3" borderId="2" xfId="0" applyNumberFormat="1" applyFont="1" applyFill="1" applyBorder="1" applyProtection="1">
      <protection locked="0"/>
    </xf>
    <xf numFmtId="0" fontId="2" fillId="3" borderId="2" xfId="0" applyFont="1" applyFill="1" applyBorder="1" applyProtection="1">
      <protection locked="0"/>
    </xf>
    <xf numFmtId="0" fontId="2" fillId="3" borderId="15" xfId="0" applyFont="1" applyFill="1" applyBorder="1"/>
    <xf numFmtId="0" fontId="2" fillId="3" borderId="8" xfId="0" applyFont="1" applyFill="1" applyBorder="1"/>
    <xf numFmtId="0" fontId="2" fillId="3" borderId="13" xfId="0" applyFont="1" applyFill="1" applyBorder="1"/>
    <xf numFmtId="0" fontId="2" fillId="3" borderId="0" xfId="0" applyFont="1" applyFill="1" applyProtection="1">
      <protection locked="0"/>
    </xf>
    <xf numFmtId="167" fontId="2" fillId="5" borderId="11" xfId="0" applyNumberFormat="1" applyFont="1" applyFill="1" applyBorder="1" applyProtection="1">
      <protection locked="0"/>
    </xf>
    <xf numFmtId="167" fontId="2" fillId="6" borderId="7" xfId="0" applyNumberFormat="1" applyFont="1" applyFill="1" applyBorder="1" applyProtection="1">
      <protection locked="0"/>
    </xf>
    <xf numFmtId="0" fontId="4" fillId="3" borderId="1" xfId="0" applyFont="1" applyFill="1" applyBorder="1" applyAlignment="1">
      <alignment horizontal="center"/>
    </xf>
    <xf numFmtId="0" fontId="4" fillId="3" borderId="2" xfId="0" applyFont="1" applyFill="1" applyBorder="1" applyAlignment="1">
      <alignment horizontal="center"/>
    </xf>
    <xf numFmtId="44" fontId="4" fillId="3" borderId="2" xfId="1" applyFont="1" applyFill="1" applyBorder="1" applyProtection="1"/>
    <xf numFmtId="14" fontId="4" fillId="3" borderId="2" xfId="0" applyNumberFormat="1" applyFont="1" applyFill="1" applyBorder="1" applyProtection="1">
      <protection locked="0"/>
    </xf>
    <xf numFmtId="164" fontId="4" fillId="3" borderId="2" xfId="0" applyNumberFormat="1" applyFont="1" applyFill="1" applyBorder="1"/>
    <xf numFmtId="0" fontId="2" fillId="3" borderId="1" xfId="0" applyFont="1" applyFill="1" applyBorder="1"/>
    <xf numFmtId="14" fontId="2" fillId="3" borderId="0" xfId="0" applyNumberFormat="1" applyFont="1" applyFill="1"/>
    <xf numFmtId="164" fontId="4" fillId="8" borderId="18" xfId="1" applyNumberFormat="1" applyFont="1" applyFill="1" applyBorder="1"/>
    <xf numFmtId="0" fontId="2" fillId="5" borderId="9" xfId="0" applyFont="1" applyFill="1" applyBorder="1"/>
    <xf numFmtId="0" fontId="2" fillId="3" borderId="2" xfId="0" applyFont="1" applyFill="1" applyBorder="1"/>
    <xf numFmtId="0" fontId="2" fillId="3" borderId="7" xfId="0" applyFont="1" applyFill="1" applyBorder="1"/>
    <xf numFmtId="8" fontId="4" fillId="3" borderId="3" xfId="0" quotePrefix="1" applyNumberFormat="1" applyFont="1" applyFill="1" applyBorder="1" applyAlignment="1">
      <alignment horizontal="center"/>
    </xf>
    <xf numFmtId="0" fontId="4" fillId="3" borderId="3" xfId="0" applyFont="1" applyFill="1" applyBorder="1" applyAlignment="1">
      <alignment horizontal="center"/>
    </xf>
    <xf numFmtId="0" fontId="5" fillId="3" borderId="3" xfId="0" applyFont="1" applyFill="1" applyBorder="1" applyAlignment="1">
      <alignment horizontal="center"/>
    </xf>
    <xf numFmtId="0" fontId="4" fillId="3" borderId="4" xfId="0" applyFont="1" applyFill="1" applyBorder="1" applyAlignment="1">
      <alignment horizontal="center"/>
    </xf>
    <xf numFmtId="165" fontId="2" fillId="3" borderId="4" xfId="0" applyNumberFormat="1" applyFont="1" applyFill="1" applyBorder="1" applyProtection="1">
      <protection locked="0"/>
    </xf>
    <xf numFmtId="44" fontId="4" fillId="3" borderId="2" xfId="1" applyFont="1" applyFill="1" applyBorder="1" applyProtection="1">
      <protection locked="0"/>
    </xf>
    <xf numFmtId="20" fontId="2" fillId="3" borderId="9" xfId="0" applyNumberFormat="1" applyFont="1" applyFill="1" applyBorder="1" applyProtection="1">
      <protection locked="0"/>
    </xf>
    <xf numFmtId="44" fontId="4" fillId="3" borderId="19" xfId="1" applyFont="1" applyFill="1" applyBorder="1" applyProtection="1">
      <protection locked="0"/>
    </xf>
    <xf numFmtId="14" fontId="4" fillId="3" borderId="19" xfId="0" applyNumberFormat="1" applyFont="1" applyFill="1" applyBorder="1" applyProtection="1">
      <protection locked="0"/>
    </xf>
    <xf numFmtId="164" fontId="4" fillId="3" borderId="19" xfId="0" applyNumberFormat="1" applyFont="1" applyFill="1" applyBorder="1"/>
    <xf numFmtId="44" fontId="4" fillId="5" borderId="4" xfId="1" applyFont="1" applyFill="1" applyBorder="1" applyProtection="1">
      <protection locked="0"/>
    </xf>
    <xf numFmtId="165" fontId="4" fillId="5" borderId="4" xfId="0" applyNumberFormat="1" applyFont="1" applyFill="1" applyBorder="1" applyProtection="1">
      <protection locked="0"/>
    </xf>
    <xf numFmtId="164" fontId="4" fillId="5" borderId="4" xfId="0" applyNumberFormat="1" applyFont="1" applyFill="1" applyBorder="1"/>
    <xf numFmtId="0" fontId="2" fillId="3" borderId="12" xfId="0" applyFont="1" applyFill="1" applyBorder="1"/>
    <xf numFmtId="0" fontId="2" fillId="3" borderId="3" xfId="0" applyFont="1" applyFill="1" applyBorder="1"/>
    <xf numFmtId="44" fontId="4" fillId="3" borderId="1" xfId="1" applyFont="1" applyFill="1" applyBorder="1" applyProtection="1">
      <protection locked="0"/>
    </xf>
    <xf numFmtId="44" fontId="4" fillId="3" borderId="3" xfId="1" applyFont="1" applyFill="1" applyBorder="1" applyProtection="1">
      <protection locked="0"/>
    </xf>
    <xf numFmtId="164" fontId="4" fillId="8" borderId="16" xfId="1" applyNumberFormat="1" applyFont="1" applyFill="1" applyBorder="1"/>
    <xf numFmtId="164" fontId="4" fillId="3" borderId="0" xfId="1" applyNumberFormat="1" applyFont="1" applyFill="1" applyBorder="1"/>
    <xf numFmtId="0" fontId="2" fillId="5" borderId="5" xfId="0" applyFont="1" applyFill="1" applyBorder="1"/>
    <xf numFmtId="0" fontId="2" fillId="5" borderId="12" xfId="0" applyFont="1" applyFill="1" applyBorder="1"/>
    <xf numFmtId="0" fontId="2" fillId="5" borderId="6" xfId="0" applyFont="1" applyFill="1" applyBorder="1"/>
    <xf numFmtId="0" fontId="2" fillId="5" borderId="8" xfId="0" applyFont="1" applyFill="1" applyBorder="1"/>
    <xf numFmtId="0" fontId="2" fillId="5" borderId="13" xfId="0" applyFont="1" applyFill="1" applyBorder="1"/>
    <xf numFmtId="0" fontId="2" fillId="5" borderId="0" xfId="0" applyFont="1" applyFill="1"/>
    <xf numFmtId="0" fontId="2" fillId="5" borderId="15" xfId="0" applyFont="1" applyFill="1" applyBorder="1"/>
    <xf numFmtId="0" fontId="2" fillId="5" borderId="10" xfId="0" applyFont="1" applyFill="1" applyBorder="1"/>
    <xf numFmtId="0" fontId="2" fillId="6" borderId="16" xfId="0" applyFont="1" applyFill="1" applyBorder="1"/>
    <xf numFmtId="0" fontId="1" fillId="3" borderId="0" xfId="0" applyFont="1" applyFill="1" applyProtection="1">
      <protection locked="0"/>
    </xf>
    <xf numFmtId="0" fontId="2" fillId="3" borderId="13" xfId="0" applyFont="1" applyFill="1" applyBorder="1" applyProtection="1">
      <protection locked="0"/>
    </xf>
    <xf numFmtId="0" fontId="1" fillId="0" borderId="0" xfId="0" applyFont="1"/>
    <xf numFmtId="0" fontId="2" fillId="3" borderId="10" xfId="0" applyFont="1" applyFill="1" applyBorder="1" applyAlignment="1" applyProtection="1">
      <alignment horizontal="left"/>
      <protection locked="0"/>
    </xf>
    <xf numFmtId="0" fontId="2" fillId="3" borderId="7" xfId="0" applyFont="1" applyFill="1" applyBorder="1" applyAlignment="1" applyProtection="1">
      <alignment horizontal="left"/>
      <protection locked="0"/>
    </xf>
    <xf numFmtId="0" fontId="19" fillId="5" borderId="5" xfId="0" applyFont="1" applyFill="1" applyBorder="1" applyAlignment="1">
      <alignment horizontal="center"/>
    </xf>
    <xf numFmtId="0" fontId="19" fillId="5" borderId="6" xfId="0" applyFont="1" applyFill="1" applyBorder="1" applyAlignment="1">
      <alignment horizontal="center"/>
    </xf>
    <xf numFmtId="0" fontId="2" fillId="3" borderId="2" xfId="0" applyFont="1" applyFill="1" applyBorder="1" applyAlignment="1" applyProtection="1">
      <alignment horizontal="left"/>
      <protection locked="0"/>
    </xf>
    <xf numFmtId="0" fontId="16" fillId="5" borderId="10" xfId="0" applyFont="1" applyFill="1" applyBorder="1" applyAlignment="1">
      <alignment horizontal="left"/>
    </xf>
    <xf numFmtId="0" fontId="16" fillId="5" borderId="11" xfId="0" applyFont="1" applyFill="1" applyBorder="1" applyAlignment="1">
      <alignment horizontal="left"/>
    </xf>
    <xf numFmtId="0" fontId="16" fillId="5" borderId="2" xfId="0" applyFont="1" applyFill="1" applyBorder="1" applyAlignment="1">
      <alignment horizontal="right"/>
    </xf>
    <xf numFmtId="0" fontId="2" fillId="3" borderId="2" xfId="0" applyFont="1" applyFill="1" applyBorder="1" applyAlignment="1">
      <alignment horizontal="left"/>
    </xf>
    <xf numFmtId="0" fontId="2" fillId="3" borderId="8" xfId="0" applyFont="1" applyFill="1" applyBorder="1" applyAlignment="1" applyProtection="1">
      <alignment horizontal="left"/>
      <protection locked="0"/>
    </xf>
    <xf numFmtId="0" fontId="2" fillId="3" borderId="13" xfId="0" applyFont="1" applyFill="1" applyBorder="1" applyAlignment="1" applyProtection="1">
      <alignment horizontal="left"/>
      <protection locked="0"/>
    </xf>
    <xf numFmtId="0" fontId="16" fillId="5" borderId="2" xfId="0" applyFont="1" applyFill="1" applyBorder="1" applyAlignment="1">
      <alignment horizontal="left"/>
    </xf>
    <xf numFmtId="0" fontId="12" fillId="3" borderId="0" xfId="0" applyFont="1" applyFill="1" applyAlignment="1">
      <alignment horizontal="left" wrapText="1"/>
    </xf>
    <xf numFmtId="0" fontId="14" fillId="3" borderId="0" xfId="0" applyFont="1" applyFill="1" applyAlignment="1">
      <alignment horizontal="center" vertical="center" wrapText="1"/>
    </xf>
    <xf numFmtId="0" fontId="1" fillId="3" borderId="0" xfId="0" applyFont="1" applyFill="1" applyAlignment="1">
      <alignment horizontal="center" vertical="center"/>
    </xf>
    <xf numFmtId="0" fontId="2" fillId="3" borderId="9" xfId="0" applyFont="1" applyFill="1" applyBorder="1" applyAlignment="1" applyProtection="1">
      <alignment horizontal="left"/>
      <protection locked="0"/>
    </xf>
    <xf numFmtId="0" fontId="16" fillId="5" borderId="7" xfId="0" applyFont="1" applyFill="1" applyBorder="1" applyAlignment="1">
      <alignment horizontal="left"/>
    </xf>
    <xf numFmtId="0" fontId="19" fillId="5" borderId="14" xfId="0" applyFont="1" applyFill="1" applyBorder="1" applyAlignment="1">
      <alignment horizontal="center"/>
    </xf>
    <xf numFmtId="0" fontId="19" fillId="5" borderId="15" xfId="0" applyFont="1" applyFill="1" applyBorder="1" applyAlignment="1">
      <alignment horizontal="center"/>
    </xf>
    <xf numFmtId="0" fontId="4" fillId="3" borderId="5" xfId="0" applyFont="1" applyFill="1" applyBorder="1" applyAlignment="1">
      <alignment horizontal="center"/>
    </xf>
    <xf numFmtId="0" fontId="4" fillId="3" borderId="6" xfId="0" applyFont="1" applyFill="1" applyBorder="1" applyAlignment="1">
      <alignment horizontal="center"/>
    </xf>
    <xf numFmtId="0" fontId="2" fillId="3" borderId="13" xfId="0" applyFont="1" applyFill="1" applyBorder="1" applyAlignment="1">
      <alignment horizontal="right"/>
    </xf>
    <xf numFmtId="0" fontId="4" fillId="3" borderId="2" xfId="0" applyFont="1" applyFill="1" applyBorder="1" applyAlignment="1" applyProtection="1">
      <alignment horizontal="left"/>
      <protection locked="0"/>
    </xf>
    <xf numFmtId="0" fontId="4" fillId="3" borderId="8" xfId="0" applyFont="1" applyFill="1" applyBorder="1" applyAlignment="1" applyProtection="1">
      <alignment horizontal="left"/>
      <protection locked="0"/>
    </xf>
    <xf numFmtId="0" fontId="4" fillId="3" borderId="13" xfId="0" applyFont="1" applyFill="1" applyBorder="1" applyAlignment="1" applyProtection="1">
      <alignment horizontal="left"/>
      <protection locked="0"/>
    </xf>
    <xf numFmtId="44" fontId="4" fillId="3" borderId="2" xfId="1" applyFont="1" applyFill="1" applyBorder="1" applyAlignment="1" applyProtection="1">
      <alignment horizontal="left"/>
      <protection locked="0"/>
    </xf>
    <xf numFmtId="0" fontId="21" fillId="3" borderId="0" xfId="0" applyFont="1" applyFill="1" applyAlignment="1">
      <alignment horizontal="center"/>
    </xf>
    <xf numFmtId="0" fontId="25" fillId="4" borderId="11" xfId="0" applyFont="1" applyFill="1" applyBorder="1" applyAlignment="1">
      <alignment horizontal="center"/>
    </xf>
    <xf numFmtId="8" fontId="4" fillId="3" borderId="14" xfId="0" quotePrefix="1" applyNumberFormat="1" applyFont="1" applyFill="1" applyBorder="1" applyAlignment="1">
      <alignment horizontal="center"/>
    </xf>
    <xf numFmtId="8" fontId="4" fillId="3" borderId="15" xfId="0" applyNumberFormat="1" applyFont="1" applyFill="1" applyBorder="1" applyAlignment="1">
      <alignment horizontal="center"/>
    </xf>
    <xf numFmtId="44" fontId="4" fillId="5" borderId="4" xfId="1" applyFont="1" applyFill="1" applyBorder="1" applyAlignment="1" applyProtection="1">
      <alignment horizontal="left"/>
      <protection locked="0"/>
    </xf>
    <xf numFmtId="0" fontId="4" fillId="3" borderId="5" xfId="0" applyFont="1" applyFill="1" applyBorder="1" applyAlignment="1" applyProtection="1">
      <alignment horizontal="left"/>
      <protection locked="0"/>
    </xf>
    <xf numFmtId="0" fontId="4" fillId="3" borderId="12" xfId="0" applyFont="1" applyFill="1" applyBorder="1" applyAlignment="1" applyProtection="1">
      <alignment horizontal="left"/>
      <protection locked="0"/>
    </xf>
    <xf numFmtId="0" fontId="4" fillId="3" borderId="14" xfId="0" applyFont="1" applyFill="1" applyBorder="1" applyAlignment="1" applyProtection="1">
      <alignment horizontal="left"/>
      <protection locked="0"/>
    </xf>
    <xf numFmtId="0" fontId="4" fillId="3" borderId="0" xfId="0" applyFont="1" applyFill="1" applyAlignment="1" applyProtection="1">
      <alignment horizontal="left"/>
      <protection locked="0"/>
    </xf>
    <xf numFmtId="44" fontId="4" fillId="3" borderId="19" xfId="1" applyFont="1" applyFill="1" applyBorder="1" applyAlignment="1" applyProtection="1">
      <alignment horizontal="left"/>
      <protection locked="0"/>
    </xf>
    <xf numFmtId="166" fontId="2" fillId="3" borderId="13" xfId="0" applyNumberFormat="1" applyFont="1" applyFill="1" applyBorder="1" applyAlignment="1" applyProtection="1">
      <alignment horizontal="center"/>
      <protection locked="0"/>
    </xf>
    <xf numFmtId="0" fontId="2" fillId="6" borderId="17" xfId="0" applyFont="1" applyFill="1" applyBorder="1" applyAlignment="1">
      <alignment horizontal="center"/>
    </xf>
    <xf numFmtId="0" fontId="2" fillId="6" borderId="18" xfId="0" applyFont="1" applyFill="1" applyBorder="1" applyAlignment="1">
      <alignment horizontal="center"/>
    </xf>
    <xf numFmtId="0" fontId="27" fillId="5" borderId="11" xfId="0" applyFont="1" applyFill="1" applyBorder="1" applyAlignment="1">
      <alignment horizontal="center" vertical="center"/>
    </xf>
    <xf numFmtId="0" fontId="19" fillId="5" borderId="10" xfId="0" applyFont="1" applyFill="1" applyBorder="1" applyAlignment="1">
      <alignment horizontal="center"/>
    </xf>
    <xf numFmtId="0" fontId="19" fillId="5" borderId="11" xfId="0" applyFont="1" applyFill="1" applyBorder="1" applyAlignment="1">
      <alignment horizontal="center"/>
    </xf>
    <xf numFmtId="0" fontId="19" fillId="5" borderId="7" xfId="0" applyFont="1" applyFill="1" applyBorder="1" applyAlignment="1">
      <alignment horizontal="center"/>
    </xf>
    <xf numFmtId="0" fontId="2" fillId="5" borderId="13" xfId="0" applyFont="1" applyFill="1" applyBorder="1" applyAlignment="1">
      <alignment horizontal="left"/>
    </xf>
    <xf numFmtId="0" fontId="2" fillId="5" borderId="11" xfId="0" applyFont="1" applyFill="1" applyBorder="1" applyAlignment="1">
      <alignment horizontal="left"/>
    </xf>
    <xf numFmtId="0" fontId="2" fillId="5" borderId="12" xfId="0" applyFont="1" applyFill="1" applyBorder="1" applyAlignment="1">
      <alignment horizontal="left"/>
    </xf>
    <xf numFmtId="0" fontId="6" fillId="3" borderId="0" xfId="0" applyFont="1" applyFill="1" applyAlignment="1">
      <alignment horizontal="center" vertical="top"/>
    </xf>
    <xf numFmtId="0" fontId="4" fillId="3" borderId="5" xfId="0" applyFont="1" applyFill="1" applyBorder="1" applyAlignment="1">
      <alignment horizontal="center" vertical="top"/>
    </xf>
    <xf numFmtId="0" fontId="4" fillId="3" borderId="6" xfId="0" applyFont="1" applyFill="1" applyBorder="1" applyAlignment="1">
      <alignment horizontal="center" vertical="top"/>
    </xf>
    <xf numFmtId="0" fontId="5" fillId="3" borderId="2" xfId="0" applyFont="1" applyFill="1" applyBorder="1" applyAlignment="1">
      <alignment horizontal="center" vertical="top"/>
    </xf>
    <xf numFmtId="0" fontId="4" fillId="3" borderId="7" xfId="0" applyFont="1" applyFill="1" applyBorder="1" applyAlignment="1">
      <alignment horizontal="center" vertical="top"/>
    </xf>
    <xf numFmtId="0" fontId="4" fillId="3" borderId="8" xfId="0" applyFont="1" applyFill="1" applyBorder="1" applyAlignment="1">
      <alignment horizontal="center" vertical="top"/>
    </xf>
    <xf numFmtId="0" fontId="4" fillId="3" borderId="9" xfId="0" applyFont="1" applyFill="1" applyBorder="1" applyAlignment="1">
      <alignment horizontal="center" vertical="top"/>
    </xf>
    <xf numFmtId="0" fontId="4" fillId="3" borderId="2" xfId="0" applyFont="1" applyFill="1" applyBorder="1" applyAlignment="1">
      <alignment horizontal="center" vertical="top" wrapText="1"/>
    </xf>
    <xf numFmtId="0" fontId="4" fillId="3" borderId="10" xfId="0" applyFont="1" applyFill="1" applyBorder="1" applyAlignment="1">
      <alignment horizontal="center" vertical="top" wrapText="1"/>
    </xf>
    <xf numFmtId="0" fontId="4" fillId="3" borderId="7" xfId="0" applyFont="1" applyFill="1" applyBorder="1" applyAlignment="1">
      <alignment horizontal="center" vertical="top" wrapText="1"/>
    </xf>
    <xf numFmtId="0" fontId="4" fillId="3" borderId="2" xfId="0" applyFont="1" applyFill="1" applyBorder="1" applyAlignment="1">
      <alignment horizontal="center" vertical="top"/>
    </xf>
    <xf numFmtId="0" fontId="0" fillId="3" borderId="1" xfId="0" applyFill="1" applyBorder="1" applyAlignment="1">
      <alignment vertical="top"/>
    </xf>
    <xf numFmtId="49" fontId="29" fillId="3" borderId="2" xfId="2" applyNumberFormat="1" applyFill="1" applyBorder="1" applyAlignment="1">
      <alignment horizontal="center" vertical="top" wrapText="1"/>
    </xf>
    <xf numFmtId="0" fontId="32" fillId="7" borderId="0" xfId="0" applyFont="1" applyFill="1" applyAlignment="1">
      <alignment horizontal="right" vertical="top"/>
    </xf>
    <xf numFmtId="0" fontId="5" fillId="3" borderId="10" xfId="0" applyFont="1" applyFill="1" applyBorder="1" applyAlignment="1">
      <alignment horizontal="center" vertical="top"/>
    </xf>
    <xf numFmtId="0" fontId="5" fillId="3" borderId="11" xfId="0" applyFont="1" applyFill="1" applyBorder="1" applyAlignment="1">
      <alignment horizontal="center" vertical="top"/>
    </xf>
    <xf numFmtId="0" fontId="5" fillId="3" borderId="7" xfId="0" applyFont="1" applyFill="1" applyBorder="1" applyAlignment="1">
      <alignment horizontal="center" vertical="top"/>
    </xf>
    <xf numFmtId="49" fontId="1" fillId="0" borderId="10" xfId="0" applyNumberFormat="1" applyFont="1" applyBorder="1" applyAlignment="1">
      <alignment horizontal="center" wrapText="1"/>
    </xf>
    <xf numFmtId="49" fontId="1" fillId="0" borderId="11" xfId="0" applyNumberFormat="1" applyFont="1" applyBorder="1" applyAlignment="1">
      <alignment horizontal="center" wrapText="1"/>
    </xf>
    <xf numFmtId="49" fontId="1" fillId="0" borderId="7" xfId="0" applyNumberFormat="1" applyFont="1" applyBorder="1" applyAlignment="1">
      <alignment horizontal="center" wrapText="1"/>
    </xf>
  </cellXfs>
  <cellStyles count="3">
    <cellStyle name="Lien hypertexte" xfId="2" builtinId="8"/>
    <cellStyle name="Monétaire" xfId="1" builtinId="4"/>
    <cellStyle name="Normal" xfId="0" builtinId="0"/>
  </cellStyles>
  <dxfs count="1">
    <dxf>
      <font>
        <color theme="0"/>
      </font>
    </dxf>
  </dxfs>
  <tableStyles count="0" defaultTableStyle="TableStyleMedium9" defaultPivotStyle="PivotStyleLight16"/>
  <colors>
    <mruColors>
      <color rgb="FFFFA3A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fmlaLink="$A$13" noThreeD="1"/>
</file>

<file path=xl/ctrlProps/ctrlProp10.xml><?xml version="1.0" encoding="utf-8"?>
<formControlPr xmlns="http://schemas.microsoft.com/office/spreadsheetml/2009/9/main" objectType="CheckBox" fmlaLink="Feuil1!$C$5" lockText="1" noThreeD="1"/>
</file>

<file path=xl/ctrlProps/ctrlProp11.xml><?xml version="1.0" encoding="utf-8"?>
<formControlPr xmlns="http://schemas.microsoft.com/office/spreadsheetml/2009/9/main" objectType="CheckBox" fmlaLink="Feuil1!$C$6" lockText="1" noThreeD="1"/>
</file>

<file path=xl/ctrlProps/ctrlProp12.xml><?xml version="1.0" encoding="utf-8"?>
<formControlPr xmlns="http://schemas.microsoft.com/office/spreadsheetml/2009/9/main" objectType="CheckBox" fmlaLink="Feuil1!$D$2" lockText="1" noThreeD="1"/>
</file>

<file path=xl/ctrlProps/ctrlProp13.xml><?xml version="1.0" encoding="utf-8"?>
<formControlPr xmlns="http://schemas.microsoft.com/office/spreadsheetml/2009/9/main" objectType="CheckBox" fmlaLink="Feuil1!$D$3" lockText="1" noThreeD="1"/>
</file>

<file path=xl/ctrlProps/ctrlProp14.xml><?xml version="1.0" encoding="utf-8"?>
<formControlPr xmlns="http://schemas.microsoft.com/office/spreadsheetml/2009/9/main" objectType="CheckBox" fmlaLink="Feuil1!$D$4" lockText="1" noThreeD="1"/>
</file>

<file path=xl/ctrlProps/ctrlProp15.xml><?xml version="1.0" encoding="utf-8"?>
<formControlPr xmlns="http://schemas.microsoft.com/office/spreadsheetml/2009/9/main" objectType="CheckBox" fmlaLink="Feuil1!$D$5" lockText="1" noThreeD="1"/>
</file>

<file path=xl/ctrlProps/ctrlProp16.xml><?xml version="1.0" encoding="utf-8"?>
<formControlPr xmlns="http://schemas.microsoft.com/office/spreadsheetml/2009/9/main" objectType="CheckBox" fmlaLink="Feuil1!$D$6" lockText="1" noThreeD="1"/>
</file>

<file path=xl/ctrlProps/ctrlProp17.xml><?xml version="1.0" encoding="utf-8"?>
<formControlPr xmlns="http://schemas.microsoft.com/office/spreadsheetml/2009/9/main" objectType="Spin" dx="31" fmlaLink="$J$12" max="30000" page="10" val="0"/>
</file>

<file path=xl/ctrlProps/ctrlProp2.xml><?xml version="1.0" encoding="utf-8"?>
<formControlPr xmlns="http://schemas.microsoft.com/office/spreadsheetml/2009/9/main" objectType="CheckBox" fmlaLink="Feuil1!$B$2" lockText="1" noThreeD="1"/>
</file>

<file path=xl/ctrlProps/ctrlProp3.xml><?xml version="1.0" encoding="utf-8"?>
<formControlPr xmlns="http://schemas.microsoft.com/office/spreadsheetml/2009/9/main" objectType="CheckBox" fmlaLink="Feuil1!$B$3" lockText="1" noThreeD="1"/>
</file>

<file path=xl/ctrlProps/ctrlProp4.xml><?xml version="1.0" encoding="utf-8"?>
<formControlPr xmlns="http://schemas.microsoft.com/office/spreadsheetml/2009/9/main" objectType="CheckBox" fmlaLink="Feuil1!$B$4" lockText="1" noThreeD="1"/>
</file>

<file path=xl/ctrlProps/ctrlProp5.xml><?xml version="1.0" encoding="utf-8"?>
<formControlPr xmlns="http://schemas.microsoft.com/office/spreadsheetml/2009/9/main" objectType="CheckBox" fmlaLink="Feuil1!$B$5" lockText="1" noThreeD="1"/>
</file>

<file path=xl/ctrlProps/ctrlProp6.xml><?xml version="1.0" encoding="utf-8"?>
<formControlPr xmlns="http://schemas.microsoft.com/office/spreadsheetml/2009/9/main" objectType="CheckBox" fmlaLink="Feuil1!$B$6" lockText="1" noThreeD="1"/>
</file>

<file path=xl/ctrlProps/ctrlProp7.xml><?xml version="1.0" encoding="utf-8"?>
<formControlPr xmlns="http://schemas.microsoft.com/office/spreadsheetml/2009/9/main" objectType="CheckBox" fmlaLink="Feuil1!$C$2" lockText="1" noThreeD="1"/>
</file>

<file path=xl/ctrlProps/ctrlProp8.xml><?xml version="1.0" encoding="utf-8"?>
<formControlPr xmlns="http://schemas.microsoft.com/office/spreadsheetml/2009/9/main" objectType="CheckBox" fmlaLink="Feuil1!$C$3" lockText="1" noThreeD="1"/>
</file>

<file path=xl/ctrlProps/ctrlProp9.xml><?xml version="1.0" encoding="utf-8"?>
<formControlPr xmlns="http://schemas.microsoft.com/office/spreadsheetml/2009/9/main" objectType="CheckBox" fmlaLink="Feuil1!$C$4" lockText="1" noThreeD="1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ustomXml" Target="../ink/ink7.xml"/><Relationship Id="rId13" Type="http://schemas.openxmlformats.org/officeDocument/2006/relationships/customXml" Target="../ink/ink11.xml"/><Relationship Id="rId18" Type="http://schemas.openxmlformats.org/officeDocument/2006/relationships/image" Target="../media/image2.png"/><Relationship Id="rId3" Type="http://schemas.openxmlformats.org/officeDocument/2006/relationships/customXml" Target="../ink/ink2.xml"/><Relationship Id="rId7" Type="http://schemas.openxmlformats.org/officeDocument/2006/relationships/customXml" Target="../ink/ink6.xml"/><Relationship Id="rId12" Type="http://schemas.openxmlformats.org/officeDocument/2006/relationships/image" Target="../media/image1.png"/><Relationship Id="rId17" Type="http://schemas.microsoft.com/office/2011/relationships/webextension" Target="../webextensions/webextension1.xml"/><Relationship Id="rId2" Type="http://schemas.openxmlformats.org/officeDocument/2006/relationships/image" Target="../media/image1.emf"/><Relationship Id="rId16" Type="http://schemas.openxmlformats.org/officeDocument/2006/relationships/customXml" Target="../ink/ink14.xml"/><Relationship Id="rId1" Type="http://schemas.openxmlformats.org/officeDocument/2006/relationships/customXml" Target="../ink/ink1.xml"/><Relationship Id="rId6" Type="http://schemas.openxmlformats.org/officeDocument/2006/relationships/customXml" Target="../ink/ink5.xml"/><Relationship Id="rId11" Type="http://schemas.openxmlformats.org/officeDocument/2006/relationships/customXml" Target="../ink/ink10.xml"/><Relationship Id="rId5" Type="http://schemas.openxmlformats.org/officeDocument/2006/relationships/customXml" Target="../ink/ink4.xml"/><Relationship Id="rId15" Type="http://schemas.openxmlformats.org/officeDocument/2006/relationships/customXml" Target="../ink/ink13.xml"/><Relationship Id="rId10" Type="http://schemas.openxmlformats.org/officeDocument/2006/relationships/customXml" Target="../ink/ink9.xml"/><Relationship Id="rId4" Type="http://schemas.openxmlformats.org/officeDocument/2006/relationships/customXml" Target="../ink/ink3.xml"/><Relationship Id="rId9" Type="http://schemas.openxmlformats.org/officeDocument/2006/relationships/customXml" Target="../ink/ink8.xml"/><Relationship Id="rId14" Type="http://schemas.openxmlformats.org/officeDocument/2006/relationships/customXml" Target="../ink/ink1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9525</xdr:colOff>
      <xdr:row>0</xdr:row>
      <xdr:rowOff>19050</xdr:rowOff>
    </xdr:from>
    <xdr:to>
      <xdr:col>10</xdr:col>
      <xdr:colOff>0</xdr:colOff>
      <xdr:row>1</xdr:row>
      <xdr:rowOff>114300</xdr:rowOff>
    </xdr:to>
    <xdr:sp macro="" textlink="">
      <xdr:nvSpPr>
        <xdr:cNvPr id="1027" name="Rectangle 3">
          <a:extLst>
            <a:ext uri="{FF2B5EF4-FFF2-40B4-BE49-F238E27FC236}">
              <a16:creationId xmlns:a16="http://schemas.microsoft.com/office/drawing/2014/main" id="{00000000-0008-0000-0000-000003040000}"/>
            </a:ext>
          </a:extLst>
        </xdr:cNvPr>
        <xdr:cNvSpPr>
          <a:spLocks noChangeArrowheads="1"/>
        </xdr:cNvSpPr>
      </xdr:nvSpPr>
      <xdr:spPr bwMode="auto">
        <a:xfrm>
          <a:off x="3324225" y="19050"/>
          <a:ext cx="2943225" cy="7334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</xdr:spPr>
      <xdr:txBody>
        <a:bodyPr vertOverflow="clip" wrap="square" lIns="54864" tIns="68580" rIns="54864" bIns="0" anchor="t" upright="1"/>
        <a:lstStyle/>
        <a:p>
          <a:pPr algn="ctr" rtl="0">
            <a:defRPr sz="1000"/>
          </a:pPr>
          <a:r>
            <a:rPr lang="fr-CA" sz="2400" b="0" i="0" strike="noStrike">
              <a:solidFill>
                <a:srgbClr val="000000"/>
              </a:solidFill>
              <a:latin typeface="Segoe UI Light" panose="020B0502040204020203" pitchFamily="34" charset="0"/>
              <a:cs typeface="Segoe UI Light" panose="020B0502040204020203" pitchFamily="34" charset="0"/>
            </a:rPr>
            <a:t>NOTE DE FRAIS</a:t>
          </a:r>
          <a:endParaRPr lang="fr-CA" sz="1000" b="0" i="0" strike="noStrike">
            <a:solidFill>
              <a:srgbClr val="000000"/>
            </a:solidFill>
            <a:latin typeface="Segoe UI Light" panose="020B0502040204020203" pitchFamily="34" charset="0"/>
            <a:cs typeface="Segoe UI Light" panose="020B0502040204020203" pitchFamily="34" charset="0"/>
          </a:endParaRPr>
        </a:p>
        <a:p>
          <a:pPr algn="ctr" rtl="0">
            <a:defRPr sz="1000"/>
          </a:pPr>
          <a:r>
            <a:rPr lang="fr-CA" sz="1100" b="1" i="0" strike="noStrike">
              <a:solidFill>
                <a:srgbClr val="EF3E37"/>
              </a:solidFill>
              <a:latin typeface="Segoe UI Semibold" panose="020B0702040204020203" pitchFamily="34" charset="0"/>
              <a:cs typeface="Segoe UI Semibold" panose="020B0702040204020203" pitchFamily="34" charset="0"/>
            </a:rPr>
            <a:t>Version 2026</a:t>
          </a:r>
        </a:p>
      </xdr:txBody>
    </xdr:sp>
    <xdr:clientData/>
  </xdr:twoCellAnchor>
  <xdr:twoCellAnchor>
    <xdr:from>
      <xdr:col>0</xdr:col>
      <xdr:colOff>22860</xdr:colOff>
      <xdr:row>0</xdr:row>
      <xdr:rowOff>30480</xdr:rowOff>
    </xdr:from>
    <xdr:to>
      <xdr:col>4</xdr:col>
      <xdr:colOff>769620</xdr:colOff>
      <xdr:row>1</xdr:row>
      <xdr:rowOff>121920</xdr:rowOff>
    </xdr:to>
    <xdr:sp macro="" textlink="">
      <xdr:nvSpPr>
        <xdr:cNvPr id="1442" name="Rectangle 5">
          <a:extLst>
            <a:ext uri="{FF2B5EF4-FFF2-40B4-BE49-F238E27FC236}">
              <a16:creationId xmlns:a16="http://schemas.microsoft.com/office/drawing/2014/main" id="{00000000-0008-0000-0000-0000A2050000}"/>
            </a:ext>
          </a:extLst>
        </xdr:cNvPr>
        <xdr:cNvSpPr>
          <a:spLocks noChangeArrowheads="1"/>
        </xdr:cNvSpPr>
      </xdr:nvSpPr>
      <xdr:spPr bwMode="auto">
        <a:xfrm>
          <a:off x="22860" y="30480"/>
          <a:ext cx="3261360" cy="7239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</xdr:spPr>
    </xdr:sp>
    <xdr:clientData/>
  </xdr:twoCellAnchor>
  <xdr:twoCellAnchor>
    <xdr:from>
      <xdr:col>7</xdr:col>
      <xdr:colOff>137160</xdr:colOff>
      <xdr:row>45</xdr:row>
      <xdr:rowOff>22860</xdr:rowOff>
    </xdr:from>
    <xdr:to>
      <xdr:col>7</xdr:col>
      <xdr:colOff>281940</xdr:colOff>
      <xdr:row>45</xdr:row>
      <xdr:rowOff>152400</xdr:rowOff>
    </xdr:to>
    <xdr:sp macro="" textlink="">
      <xdr:nvSpPr>
        <xdr:cNvPr id="1443" name="Plaque 1">
          <a:extLst>
            <a:ext uri="{FF2B5EF4-FFF2-40B4-BE49-F238E27FC236}">
              <a16:creationId xmlns:a16="http://schemas.microsoft.com/office/drawing/2014/main" id="{00000000-0008-0000-0000-0000A3050000}"/>
            </a:ext>
          </a:extLst>
        </xdr:cNvPr>
        <xdr:cNvSpPr>
          <a:spLocks noChangeArrowheads="1"/>
        </xdr:cNvSpPr>
      </xdr:nvSpPr>
      <xdr:spPr bwMode="auto">
        <a:xfrm>
          <a:off x="4213860" y="8397240"/>
          <a:ext cx="144780" cy="129540"/>
        </a:xfrm>
        <a:prstGeom prst="bevel">
          <a:avLst>
            <a:gd name="adj" fmla="val 12500"/>
          </a:avLst>
        </a:prstGeom>
        <a:solidFill>
          <a:srgbClr val="FFFFFF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441960</xdr:colOff>
      <xdr:row>45</xdr:row>
      <xdr:rowOff>22860</xdr:rowOff>
    </xdr:from>
    <xdr:to>
      <xdr:col>7</xdr:col>
      <xdr:colOff>586740</xdr:colOff>
      <xdr:row>45</xdr:row>
      <xdr:rowOff>152400</xdr:rowOff>
    </xdr:to>
    <xdr:sp macro="" textlink="">
      <xdr:nvSpPr>
        <xdr:cNvPr id="1444" name="Plaque 8">
          <a:extLst>
            <a:ext uri="{FF2B5EF4-FFF2-40B4-BE49-F238E27FC236}">
              <a16:creationId xmlns:a16="http://schemas.microsoft.com/office/drawing/2014/main" id="{00000000-0008-0000-0000-0000A4050000}"/>
            </a:ext>
          </a:extLst>
        </xdr:cNvPr>
        <xdr:cNvSpPr>
          <a:spLocks noChangeArrowheads="1"/>
        </xdr:cNvSpPr>
      </xdr:nvSpPr>
      <xdr:spPr bwMode="auto">
        <a:xfrm>
          <a:off x="4518660" y="8397240"/>
          <a:ext cx="144780" cy="129540"/>
        </a:xfrm>
        <a:prstGeom prst="bevel">
          <a:avLst>
            <a:gd name="adj" fmla="val 12500"/>
          </a:avLst>
        </a:prstGeom>
        <a:solidFill>
          <a:srgbClr val="FFFFFF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212175</xdr:colOff>
      <xdr:row>3</xdr:row>
      <xdr:rowOff>61680</xdr:rowOff>
    </xdr:from>
    <xdr:to>
      <xdr:col>8</xdr:col>
      <xdr:colOff>212355</xdr:colOff>
      <xdr:row>3</xdr:row>
      <xdr:rowOff>61860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">
          <xdr14:nvContentPartPr>
            <xdr14:cNvPr id="2" name="Encre 1">
              <a:extLst>
                <a:ext uri="{FF2B5EF4-FFF2-40B4-BE49-F238E27FC236}">
                  <a16:creationId xmlns:a16="http://schemas.microsoft.com/office/drawing/2014/main" id="{00000000-0008-0000-0000-000002000000}"/>
                </a:ext>
              </a:extLst>
            </xdr14:cNvPr>
            <xdr14:cNvContentPartPr/>
          </xdr14:nvContentPartPr>
          <xdr14:nvPr macro=""/>
          <xdr14:xfrm>
            <a:off x="5281380" y="1052280"/>
            <a:ext cx="180" cy="180"/>
          </xdr14:xfrm>
        </xdr:contentPart>
      </mc:Choice>
      <mc:Fallback xmlns="">
        <xdr:pic>
          <xdr:nvPicPr>
            <xdr:cNvPr id="2" name="Encre 1">
              <a:extLst>
                <a:ext uri="{FF2B5EF4-FFF2-40B4-BE49-F238E27FC236}">
                  <a16:creationId xmlns:a16="http://schemas.microsoft.com/office/drawing/2014/main" id="{7640A279-A5F7-4DCF-87D5-E751FC0A8E81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5279220" y="1050120"/>
              <a:ext cx="4500" cy="450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8</xdr:col>
      <xdr:colOff>212175</xdr:colOff>
      <xdr:row>3</xdr:row>
      <xdr:rowOff>61680</xdr:rowOff>
    </xdr:from>
    <xdr:to>
      <xdr:col>8</xdr:col>
      <xdr:colOff>212355</xdr:colOff>
      <xdr:row>3</xdr:row>
      <xdr:rowOff>61860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3">
          <xdr14:nvContentPartPr>
            <xdr14:cNvPr id="3" name="Encre 2">
              <a:extLst>
                <a:ext uri="{FF2B5EF4-FFF2-40B4-BE49-F238E27FC236}">
                  <a16:creationId xmlns:a16="http://schemas.microsoft.com/office/drawing/2014/main" id="{00000000-0008-0000-0000-000003000000}"/>
                </a:ext>
              </a:extLst>
            </xdr14:cNvPr>
            <xdr14:cNvContentPartPr/>
          </xdr14:nvContentPartPr>
          <xdr14:nvPr macro=""/>
          <xdr14:xfrm>
            <a:off x="5281380" y="1052280"/>
            <a:ext cx="180" cy="180"/>
          </xdr14:xfrm>
        </xdr:contentPart>
      </mc:Choice>
      <mc:Fallback xmlns="">
        <xdr:pic>
          <xdr:nvPicPr>
            <xdr:cNvPr id="3" name="Encre 2">
              <a:extLst>
                <a:ext uri="{FF2B5EF4-FFF2-40B4-BE49-F238E27FC236}">
                  <a16:creationId xmlns:a16="http://schemas.microsoft.com/office/drawing/2014/main" id="{F68436A4-06E1-4512-9C5A-AFFD379CF766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5279220" y="1050120"/>
              <a:ext cx="4500" cy="450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4</xdr:col>
      <xdr:colOff>379035</xdr:colOff>
      <xdr:row>2</xdr:row>
      <xdr:rowOff>104692</xdr:rowOff>
    </xdr:from>
    <xdr:to>
      <xdr:col>4</xdr:col>
      <xdr:colOff>379215</xdr:colOff>
      <xdr:row>2</xdr:row>
      <xdr:rowOff>104872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4">
          <xdr14:nvContentPartPr>
            <xdr14:cNvPr id="4" name="Encre 3">
              <a:extLst>
                <a:ext uri="{FF2B5EF4-FFF2-40B4-BE49-F238E27FC236}">
                  <a16:creationId xmlns:a16="http://schemas.microsoft.com/office/drawing/2014/main" id="{00000000-0008-0000-0000-000004000000}"/>
                </a:ext>
              </a:extLst>
            </xdr14:cNvPr>
            <xdr14:cNvContentPartPr/>
          </xdr14:nvContentPartPr>
          <xdr14:nvPr macro=""/>
          <xdr14:xfrm>
            <a:off x="3047940" y="919080"/>
            <a:ext cx="180" cy="180"/>
          </xdr14:xfrm>
        </xdr:contentPart>
      </mc:Choice>
      <mc:Fallback xmlns="">
        <xdr:pic>
          <xdr:nvPicPr>
            <xdr:cNvPr id="4" name="Encre 3">
              <a:extLst>
                <a:ext uri="{FF2B5EF4-FFF2-40B4-BE49-F238E27FC236}">
                  <a16:creationId xmlns:a16="http://schemas.microsoft.com/office/drawing/2014/main" id="{FEFFBFAA-5278-4445-9544-8F847E68BE01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3045780" y="916920"/>
              <a:ext cx="4500" cy="450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6</xdr:col>
      <xdr:colOff>369562</xdr:colOff>
      <xdr:row>7</xdr:row>
      <xdr:rowOff>11430</xdr:rowOff>
    </xdr:from>
    <xdr:to>
      <xdr:col>6</xdr:col>
      <xdr:colOff>369742</xdr:colOff>
      <xdr:row>7</xdr:row>
      <xdr:rowOff>11610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5">
          <xdr14:nvContentPartPr>
            <xdr14:cNvPr id="5" name="Encre 4">
              <a:extLst>
                <a:ext uri="{FF2B5EF4-FFF2-40B4-BE49-F238E27FC236}">
                  <a16:creationId xmlns:a16="http://schemas.microsoft.com/office/drawing/2014/main" id="{00000000-0008-0000-0000-000005000000}"/>
                </a:ext>
              </a:extLst>
            </xdr14:cNvPr>
            <xdr14:cNvContentPartPr/>
          </xdr14:nvContentPartPr>
          <xdr14:nvPr macro=""/>
          <xdr14:xfrm>
            <a:off x="3938580" y="1714500"/>
            <a:ext cx="180" cy="180"/>
          </xdr14:xfrm>
        </xdr:contentPart>
      </mc:Choice>
      <mc:Fallback xmlns="">
        <xdr:pic>
          <xdr:nvPicPr>
            <xdr:cNvPr id="5" name="Encre 4">
              <a:extLst>
                <a:ext uri="{FF2B5EF4-FFF2-40B4-BE49-F238E27FC236}">
                  <a16:creationId xmlns:a16="http://schemas.microsoft.com/office/drawing/2014/main" id="{7CF6A122-1FD1-409D-BA1D-C332CD18ABD5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3936420" y="1712340"/>
              <a:ext cx="4500" cy="450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6</xdr:col>
      <xdr:colOff>369562</xdr:colOff>
      <xdr:row>7</xdr:row>
      <xdr:rowOff>11430</xdr:rowOff>
    </xdr:from>
    <xdr:to>
      <xdr:col>6</xdr:col>
      <xdr:colOff>369742</xdr:colOff>
      <xdr:row>7</xdr:row>
      <xdr:rowOff>11610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6">
          <xdr14:nvContentPartPr>
            <xdr14:cNvPr id="6" name="Encre 5">
              <a:extLst>
                <a:ext uri="{FF2B5EF4-FFF2-40B4-BE49-F238E27FC236}">
                  <a16:creationId xmlns:a16="http://schemas.microsoft.com/office/drawing/2014/main" id="{00000000-0008-0000-0000-000006000000}"/>
                </a:ext>
              </a:extLst>
            </xdr14:cNvPr>
            <xdr14:cNvContentPartPr/>
          </xdr14:nvContentPartPr>
          <xdr14:nvPr macro=""/>
          <xdr14:xfrm>
            <a:off x="3938580" y="1714500"/>
            <a:ext cx="180" cy="180"/>
          </xdr14:xfrm>
        </xdr:contentPart>
      </mc:Choice>
      <mc:Fallback xmlns="">
        <xdr:pic>
          <xdr:nvPicPr>
            <xdr:cNvPr id="6" name="Encre 5">
              <a:extLst>
                <a:ext uri="{FF2B5EF4-FFF2-40B4-BE49-F238E27FC236}">
                  <a16:creationId xmlns:a16="http://schemas.microsoft.com/office/drawing/2014/main" id="{EA3E7EE1-4017-4B6B-83D3-4418F98C6548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3936420" y="1712340"/>
              <a:ext cx="4500" cy="450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10</xdr:col>
      <xdr:colOff>1431562</xdr:colOff>
      <xdr:row>9</xdr:row>
      <xdr:rowOff>118965</xdr:rowOff>
    </xdr:from>
    <xdr:to>
      <xdr:col>10</xdr:col>
      <xdr:colOff>1431652</xdr:colOff>
      <xdr:row>9</xdr:row>
      <xdr:rowOff>119145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7">
          <xdr14:nvContentPartPr>
            <xdr14:cNvPr id="7" name="Encre 6">
              <a:extLst>
                <a:ext uri="{FF2B5EF4-FFF2-40B4-BE49-F238E27FC236}">
                  <a16:creationId xmlns:a16="http://schemas.microsoft.com/office/drawing/2014/main" id="{00000000-0008-0000-0000-000007000000}"/>
                </a:ext>
              </a:extLst>
            </xdr14:cNvPr>
            <xdr14:cNvContentPartPr/>
          </xdr14:nvContentPartPr>
          <xdr14:nvPr macro=""/>
          <xdr14:xfrm>
            <a:off x="8200980" y="2166840"/>
            <a:ext cx="180" cy="180"/>
          </xdr14:xfrm>
        </xdr:contentPart>
      </mc:Choice>
      <mc:Fallback xmlns="">
        <xdr:pic>
          <xdr:nvPicPr>
            <xdr:cNvPr id="7" name="Encre 6">
              <a:extLst>
                <a:ext uri="{FF2B5EF4-FFF2-40B4-BE49-F238E27FC236}">
                  <a16:creationId xmlns:a16="http://schemas.microsoft.com/office/drawing/2014/main" id="{30418F4E-7422-4B97-81A4-D2BE38061DC8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8198820" y="2164680"/>
              <a:ext cx="4500" cy="450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9</xdr:col>
      <xdr:colOff>638812</xdr:colOff>
      <xdr:row>10</xdr:row>
      <xdr:rowOff>71107</xdr:rowOff>
    </xdr:from>
    <xdr:to>
      <xdr:col>9</xdr:col>
      <xdr:colOff>638992</xdr:colOff>
      <xdr:row>10</xdr:row>
      <xdr:rowOff>71287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8">
          <xdr14:nvContentPartPr>
            <xdr14:cNvPr id="8" name="Encre 7">
              <a:extLst>
                <a:ext uri="{FF2B5EF4-FFF2-40B4-BE49-F238E27FC236}">
                  <a16:creationId xmlns:a16="http://schemas.microsoft.com/office/drawing/2014/main" id="{00000000-0008-0000-0000-000008000000}"/>
                </a:ext>
              </a:extLst>
            </xdr14:cNvPr>
            <xdr14:cNvContentPartPr/>
          </xdr14:nvContentPartPr>
          <xdr14:nvPr macro=""/>
          <xdr14:xfrm>
            <a:off x="6543360" y="2304720"/>
            <a:ext cx="180" cy="180"/>
          </xdr14:xfrm>
        </xdr:contentPart>
      </mc:Choice>
      <mc:Fallback xmlns="">
        <xdr:pic>
          <xdr:nvPicPr>
            <xdr:cNvPr id="8" name="Encre 7">
              <a:extLst>
                <a:ext uri="{FF2B5EF4-FFF2-40B4-BE49-F238E27FC236}">
                  <a16:creationId xmlns:a16="http://schemas.microsoft.com/office/drawing/2014/main" id="{53BCE48E-669C-4A7A-B861-F9291D3ACE7F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6541200" y="2302560"/>
              <a:ext cx="4500" cy="450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9</xdr:col>
      <xdr:colOff>638812</xdr:colOff>
      <xdr:row>10</xdr:row>
      <xdr:rowOff>71107</xdr:rowOff>
    </xdr:from>
    <xdr:to>
      <xdr:col>9</xdr:col>
      <xdr:colOff>638992</xdr:colOff>
      <xdr:row>10</xdr:row>
      <xdr:rowOff>71287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9">
          <xdr14:nvContentPartPr>
            <xdr14:cNvPr id="9" name="Encre 8">
              <a:extLst>
                <a:ext uri="{FF2B5EF4-FFF2-40B4-BE49-F238E27FC236}">
                  <a16:creationId xmlns:a16="http://schemas.microsoft.com/office/drawing/2014/main" id="{00000000-0008-0000-0000-000009000000}"/>
                </a:ext>
              </a:extLst>
            </xdr14:cNvPr>
            <xdr14:cNvContentPartPr/>
          </xdr14:nvContentPartPr>
          <xdr14:nvPr macro=""/>
          <xdr14:xfrm>
            <a:off x="6543360" y="2304720"/>
            <a:ext cx="180" cy="180"/>
          </xdr14:xfrm>
        </xdr:contentPart>
      </mc:Choice>
      <mc:Fallback xmlns="">
        <xdr:pic>
          <xdr:nvPicPr>
            <xdr:cNvPr id="9" name="Encre 8">
              <a:extLst>
                <a:ext uri="{FF2B5EF4-FFF2-40B4-BE49-F238E27FC236}">
                  <a16:creationId xmlns:a16="http://schemas.microsoft.com/office/drawing/2014/main" id="{1FD5A374-3836-4946-AD1F-A278B3BEBAD1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6541200" y="2302560"/>
              <a:ext cx="4500" cy="450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9</xdr:col>
      <xdr:colOff>638812</xdr:colOff>
      <xdr:row>10</xdr:row>
      <xdr:rowOff>71107</xdr:rowOff>
    </xdr:from>
    <xdr:to>
      <xdr:col>9</xdr:col>
      <xdr:colOff>638992</xdr:colOff>
      <xdr:row>10</xdr:row>
      <xdr:rowOff>71287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0">
          <xdr14:nvContentPartPr>
            <xdr14:cNvPr id="10" name="Encre 9">
              <a:extLst>
                <a:ext uri="{FF2B5EF4-FFF2-40B4-BE49-F238E27FC236}">
                  <a16:creationId xmlns:a16="http://schemas.microsoft.com/office/drawing/2014/main" id="{00000000-0008-0000-0000-00000A000000}"/>
                </a:ext>
              </a:extLst>
            </xdr14:cNvPr>
            <xdr14:cNvContentPartPr/>
          </xdr14:nvContentPartPr>
          <xdr14:nvPr macro=""/>
          <xdr14:xfrm>
            <a:off x="6543360" y="2304720"/>
            <a:ext cx="180" cy="180"/>
          </xdr14:xfrm>
        </xdr:contentPart>
      </mc:Choice>
      <mc:Fallback xmlns="">
        <xdr:pic>
          <xdr:nvPicPr>
            <xdr:cNvPr id="10" name="Encre 9">
              <a:extLst>
                <a:ext uri="{FF2B5EF4-FFF2-40B4-BE49-F238E27FC236}">
                  <a16:creationId xmlns:a16="http://schemas.microsoft.com/office/drawing/2014/main" id="{60D7299E-80DB-46DC-B650-5CA776247234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6541200" y="2302560"/>
              <a:ext cx="4500" cy="450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9</xdr:col>
      <xdr:colOff>638812</xdr:colOff>
      <xdr:row>10</xdr:row>
      <xdr:rowOff>71107</xdr:rowOff>
    </xdr:from>
    <xdr:to>
      <xdr:col>9</xdr:col>
      <xdr:colOff>638992</xdr:colOff>
      <xdr:row>10</xdr:row>
      <xdr:rowOff>71287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1">
          <xdr14:nvContentPartPr>
            <xdr14:cNvPr id="11" name="Encre 10">
              <a:extLst>
                <a:ext uri="{FF2B5EF4-FFF2-40B4-BE49-F238E27FC236}">
                  <a16:creationId xmlns:a16="http://schemas.microsoft.com/office/drawing/2014/main" id="{00000000-0008-0000-0000-00000B000000}"/>
                </a:ext>
              </a:extLst>
            </xdr14:cNvPr>
            <xdr14:cNvContentPartPr/>
          </xdr14:nvContentPartPr>
          <xdr14:nvPr macro=""/>
          <xdr14:xfrm>
            <a:off x="6543360" y="2304720"/>
            <a:ext cx="180" cy="180"/>
          </xdr14:xfrm>
        </xdr:contentPart>
      </mc:Choice>
      <mc:Fallback xmlns="">
        <xdr:pic>
          <xdr:nvPicPr>
            <xdr:cNvPr id="11" name="Encre 10">
              <a:extLst>
                <a:ext uri="{FF2B5EF4-FFF2-40B4-BE49-F238E27FC236}">
                  <a16:creationId xmlns:a16="http://schemas.microsoft.com/office/drawing/2014/main" id="{B03E4BB6-0E75-4FA3-9F50-1F3D0443EC7B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6541200" y="2302560"/>
              <a:ext cx="4500" cy="45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0</xdr:col>
      <xdr:colOff>106680</xdr:colOff>
      <xdr:row>0</xdr:row>
      <xdr:rowOff>91441</xdr:rowOff>
    </xdr:from>
    <xdr:to>
      <xdr:col>4</xdr:col>
      <xdr:colOff>647700</xdr:colOff>
      <xdr:row>1</xdr:row>
      <xdr:rowOff>74573</xdr:rowOff>
    </xdr:to>
    <xdr:pic>
      <xdr:nvPicPr>
        <xdr:cNvPr id="13" name="Imag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6680" y="91441"/>
          <a:ext cx="3093720" cy="615592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242888</xdr:colOff>
          <xdr:row>10</xdr:row>
          <xdr:rowOff>176213</xdr:rowOff>
        </xdr:from>
        <xdr:to>
          <xdr:col>4</xdr:col>
          <xdr:colOff>447675</xdr:colOff>
          <xdr:row>12</xdr:row>
          <xdr:rowOff>23813</xdr:rowOff>
        </xdr:to>
        <xdr:sp macro="" textlink="">
          <xdr:nvSpPr>
            <xdr:cNvPr id="1381" name="Check Box 357" hidden="1">
              <a:extLst>
                <a:ext uri="{63B3BB69-23CF-44E3-9099-C40C66FF867C}">
                  <a14:compatExt spid="_x0000_s1381"/>
                </a:ext>
                <a:ext uri="{FF2B5EF4-FFF2-40B4-BE49-F238E27FC236}">
                  <a16:creationId xmlns:a16="http://schemas.microsoft.com/office/drawing/2014/main" id="{00000000-0008-0000-0000-00006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xdr:twoCellAnchor>
    <xdr:from>
      <xdr:col>9</xdr:col>
      <xdr:colOff>638812</xdr:colOff>
      <xdr:row>11</xdr:row>
      <xdr:rowOff>71107</xdr:rowOff>
    </xdr:from>
    <xdr:to>
      <xdr:col>9</xdr:col>
      <xdr:colOff>638992</xdr:colOff>
      <xdr:row>11</xdr:row>
      <xdr:rowOff>71287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3">
          <xdr14:nvContentPartPr>
            <xdr14:cNvPr id="12" name="Encre 11">
              <a:extLst>
                <a:ext uri="{FF2B5EF4-FFF2-40B4-BE49-F238E27FC236}">
                  <a16:creationId xmlns:a16="http://schemas.microsoft.com/office/drawing/2014/main" id="{00000000-0008-0000-0000-00000C000000}"/>
                </a:ext>
              </a:extLst>
            </xdr14:cNvPr>
            <xdr14:cNvContentPartPr/>
          </xdr14:nvContentPartPr>
          <xdr14:nvPr macro=""/>
          <xdr14:xfrm>
            <a:off x="6543360" y="2304720"/>
            <a:ext cx="180" cy="180"/>
          </xdr14:xfrm>
        </xdr:contentPart>
      </mc:Choice>
      <mc:Fallback xmlns="">
        <xdr:pic>
          <xdr:nvPicPr>
            <xdr:cNvPr id="8" name="Encre 7">
              <a:extLst>
                <a:ext uri="{FF2B5EF4-FFF2-40B4-BE49-F238E27FC236}">
                  <a16:creationId xmlns:a16="http://schemas.microsoft.com/office/drawing/2014/main" id="{53BCE48E-669C-4A7A-B861-F9291D3ACE7F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6541200" y="2302560"/>
              <a:ext cx="4500" cy="450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9</xdr:col>
      <xdr:colOff>638812</xdr:colOff>
      <xdr:row>11</xdr:row>
      <xdr:rowOff>71107</xdr:rowOff>
    </xdr:from>
    <xdr:to>
      <xdr:col>9</xdr:col>
      <xdr:colOff>638992</xdr:colOff>
      <xdr:row>11</xdr:row>
      <xdr:rowOff>71287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4">
          <xdr14:nvContentPartPr>
            <xdr14:cNvPr id="14" name="Encre 13">
              <a:extLst>
                <a:ext uri="{FF2B5EF4-FFF2-40B4-BE49-F238E27FC236}">
                  <a16:creationId xmlns:a16="http://schemas.microsoft.com/office/drawing/2014/main" id="{00000000-0008-0000-0000-00000E000000}"/>
                </a:ext>
              </a:extLst>
            </xdr14:cNvPr>
            <xdr14:cNvContentPartPr/>
          </xdr14:nvContentPartPr>
          <xdr14:nvPr macro=""/>
          <xdr14:xfrm>
            <a:off x="6543360" y="2304720"/>
            <a:ext cx="180" cy="180"/>
          </xdr14:xfrm>
        </xdr:contentPart>
      </mc:Choice>
      <mc:Fallback xmlns="">
        <xdr:pic>
          <xdr:nvPicPr>
            <xdr:cNvPr id="9" name="Encre 8">
              <a:extLst>
                <a:ext uri="{FF2B5EF4-FFF2-40B4-BE49-F238E27FC236}">
                  <a16:creationId xmlns:a16="http://schemas.microsoft.com/office/drawing/2014/main" id="{1FD5A374-3836-4946-AD1F-A278B3BEBAD1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6541200" y="2302560"/>
              <a:ext cx="4500" cy="450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9</xdr:col>
      <xdr:colOff>638812</xdr:colOff>
      <xdr:row>11</xdr:row>
      <xdr:rowOff>71107</xdr:rowOff>
    </xdr:from>
    <xdr:to>
      <xdr:col>9</xdr:col>
      <xdr:colOff>638992</xdr:colOff>
      <xdr:row>11</xdr:row>
      <xdr:rowOff>71287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5">
          <xdr14:nvContentPartPr>
            <xdr14:cNvPr id="15" name="Encre 14">
              <a:extLst>
                <a:ext uri="{FF2B5EF4-FFF2-40B4-BE49-F238E27FC236}">
                  <a16:creationId xmlns:a16="http://schemas.microsoft.com/office/drawing/2014/main" id="{00000000-0008-0000-0000-00000F000000}"/>
                </a:ext>
              </a:extLst>
            </xdr14:cNvPr>
            <xdr14:cNvContentPartPr/>
          </xdr14:nvContentPartPr>
          <xdr14:nvPr macro=""/>
          <xdr14:xfrm>
            <a:off x="6543360" y="2304720"/>
            <a:ext cx="180" cy="180"/>
          </xdr14:xfrm>
        </xdr:contentPart>
      </mc:Choice>
      <mc:Fallback xmlns="">
        <xdr:pic>
          <xdr:nvPicPr>
            <xdr:cNvPr id="10" name="Encre 9">
              <a:extLst>
                <a:ext uri="{FF2B5EF4-FFF2-40B4-BE49-F238E27FC236}">
                  <a16:creationId xmlns:a16="http://schemas.microsoft.com/office/drawing/2014/main" id="{60D7299E-80DB-46DC-B650-5CA776247234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6541200" y="2302560"/>
              <a:ext cx="4500" cy="450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9</xdr:col>
      <xdr:colOff>638812</xdr:colOff>
      <xdr:row>11</xdr:row>
      <xdr:rowOff>71107</xdr:rowOff>
    </xdr:from>
    <xdr:to>
      <xdr:col>9</xdr:col>
      <xdr:colOff>638992</xdr:colOff>
      <xdr:row>11</xdr:row>
      <xdr:rowOff>71287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6">
          <xdr14:nvContentPartPr>
            <xdr14:cNvPr id="16" name="Encre 15">
              <a:extLst>
                <a:ext uri="{FF2B5EF4-FFF2-40B4-BE49-F238E27FC236}">
                  <a16:creationId xmlns:a16="http://schemas.microsoft.com/office/drawing/2014/main" id="{00000000-0008-0000-0000-000010000000}"/>
                </a:ext>
              </a:extLst>
            </xdr14:cNvPr>
            <xdr14:cNvContentPartPr/>
          </xdr14:nvContentPartPr>
          <xdr14:nvPr macro=""/>
          <xdr14:xfrm>
            <a:off x="6543360" y="2304720"/>
            <a:ext cx="180" cy="180"/>
          </xdr14:xfrm>
        </xdr:contentPart>
      </mc:Choice>
      <mc:Fallback xmlns="">
        <xdr:pic>
          <xdr:nvPicPr>
            <xdr:cNvPr id="11" name="Encre 10">
              <a:extLst>
                <a:ext uri="{FF2B5EF4-FFF2-40B4-BE49-F238E27FC236}">
                  <a16:creationId xmlns:a16="http://schemas.microsoft.com/office/drawing/2014/main" id="{B03E4BB6-0E75-4FA3-9F50-1F3D0443EC7B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6541200" y="2302560"/>
              <a:ext cx="4500" cy="4500"/>
            </a:xfrm>
            <a:prstGeom prst="rect">
              <a:avLst/>
            </a:prstGeom>
          </xdr:spPr>
        </xdr:pic>
      </mc:Fallback>
    </mc:AlternateContent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290513</xdr:colOff>
          <xdr:row>25</xdr:row>
          <xdr:rowOff>14288</xdr:rowOff>
        </xdr:from>
        <xdr:to>
          <xdr:col>3</xdr:col>
          <xdr:colOff>533400</xdr:colOff>
          <xdr:row>26</xdr:row>
          <xdr:rowOff>23813</xdr:rowOff>
        </xdr:to>
        <xdr:sp macro="" textlink="">
          <xdr:nvSpPr>
            <xdr:cNvPr id="1382" name="Check Box 358" hidden="1">
              <a:extLst>
                <a:ext uri="{63B3BB69-23CF-44E3-9099-C40C66FF867C}">
                  <a14:compatExt spid="_x0000_s1382"/>
                </a:ext>
                <a:ext uri="{FF2B5EF4-FFF2-40B4-BE49-F238E27FC236}">
                  <a16:creationId xmlns:a16="http://schemas.microsoft.com/office/drawing/2014/main" id="{00000000-0008-0000-0000-00006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290513</xdr:colOff>
          <xdr:row>26</xdr:row>
          <xdr:rowOff>0</xdr:rowOff>
        </xdr:from>
        <xdr:to>
          <xdr:col>3</xdr:col>
          <xdr:colOff>533400</xdr:colOff>
          <xdr:row>27</xdr:row>
          <xdr:rowOff>14288</xdr:rowOff>
        </xdr:to>
        <xdr:sp macro="" textlink="">
          <xdr:nvSpPr>
            <xdr:cNvPr id="1383" name="Check Box 359" hidden="1">
              <a:extLst>
                <a:ext uri="{63B3BB69-23CF-44E3-9099-C40C66FF867C}">
                  <a14:compatExt spid="_x0000_s1383"/>
                </a:ext>
                <a:ext uri="{FF2B5EF4-FFF2-40B4-BE49-F238E27FC236}">
                  <a16:creationId xmlns:a16="http://schemas.microsoft.com/office/drawing/2014/main" id="{00000000-0008-0000-0000-00006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290513</xdr:colOff>
          <xdr:row>26</xdr:row>
          <xdr:rowOff>176213</xdr:rowOff>
        </xdr:from>
        <xdr:to>
          <xdr:col>3</xdr:col>
          <xdr:colOff>533400</xdr:colOff>
          <xdr:row>28</xdr:row>
          <xdr:rowOff>9525</xdr:rowOff>
        </xdr:to>
        <xdr:sp macro="" textlink="">
          <xdr:nvSpPr>
            <xdr:cNvPr id="1384" name="Check Box 360" hidden="1">
              <a:extLst>
                <a:ext uri="{63B3BB69-23CF-44E3-9099-C40C66FF867C}">
                  <a14:compatExt spid="_x0000_s1384"/>
                </a:ext>
                <a:ext uri="{FF2B5EF4-FFF2-40B4-BE49-F238E27FC236}">
                  <a16:creationId xmlns:a16="http://schemas.microsoft.com/office/drawing/2014/main" id="{00000000-0008-0000-0000-00006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290513</xdr:colOff>
          <xdr:row>28</xdr:row>
          <xdr:rowOff>0</xdr:rowOff>
        </xdr:from>
        <xdr:to>
          <xdr:col>3</xdr:col>
          <xdr:colOff>533400</xdr:colOff>
          <xdr:row>29</xdr:row>
          <xdr:rowOff>14288</xdr:rowOff>
        </xdr:to>
        <xdr:sp macro="" textlink="">
          <xdr:nvSpPr>
            <xdr:cNvPr id="1385" name="Check Box 361" hidden="1">
              <a:extLst>
                <a:ext uri="{63B3BB69-23CF-44E3-9099-C40C66FF867C}">
                  <a14:compatExt spid="_x0000_s1385"/>
                </a:ext>
                <a:ext uri="{FF2B5EF4-FFF2-40B4-BE49-F238E27FC236}">
                  <a16:creationId xmlns:a16="http://schemas.microsoft.com/office/drawing/2014/main" id="{00000000-0008-0000-0000-00006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290513</xdr:colOff>
          <xdr:row>29</xdr:row>
          <xdr:rowOff>0</xdr:rowOff>
        </xdr:from>
        <xdr:to>
          <xdr:col>3</xdr:col>
          <xdr:colOff>533400</xdr:colOff>
          <xdr:row>30</xdr:row>
          <xdr:rowOff>14288</xdr:rowOff>
        </xdr:to>
        <xdr:sp macro="" textlink="">
          <xdr:nvSpPr>
            <xdr:cNvPr id="1386" name="Check Box 362" hidden="1">
              <a:extLst>
                <a:ext uri="{63B3BB69-23CF-44E3-9099-C40C66FF867C}">
                  <a14:compatExt spid="_x0000_s1386"/>
                </a:ext>
                <a:ext uri="{FF2B5EF4-FFF2-40B4-BE49-F238E27FC236}">
                  <a16:creationId xmlns:a16="http://schemas.microsoft.com/office/drawing/2014/main" id="{00000000-0008-0000-0000-00006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252413</xdr:colOff>
          <xdr:row>25</xdr:row>
          <xdr:rowOff>14288</xdr:rowOff>
        </xdr:from>
        <xdr:to>
          <xdr:col>4</xdr:col>
          <xdr:colOff>495300</xdr:colOff>
          <xdr:row>26</xdr:row>
          <xdr:rowOff>23813</xdr:rowOff>
        </xdr:to>
        <xdr:sp macro="" textlink="">
          <xdr:nvSpPr>
            <xdr:cNvPr id="1400" name="Check Box 376" hidden="1">
              <a:extLst>
                <a:ext uri="{63B3BB69-23CF-44E3-9099-C40C66FF867C}">
                  <a14:compatExt spid="_x0000_s1400"/>
                </a:ext>
                <a:ext uri="{FF2B5EF4-FFF2-40B4-BE49-F238E27FC236}">
                  <a16:creationId xmlns:a16="http://schemas.microsoft.com/office/drawing/2014/main" id="{00000000-0008-0000-0000-00007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252413</xdr:colOff>
          <xdr:row>26</xdr:row>
          <xdr:rowOff>0</xdr:rowOff>
        </xdr:from>
        <xdr:to>
          <xdr:col>4</xdr:col>
          <xdr:colOff>495300</xdr:colOff>
          <xdr:row>27</xdr:row>
          <xdr:rowOff>14288</xdr:rowOff>
        </xdr:to>
        <xdr:sp macro="" textlink="">
          <xdr:nvSpPr>
            <xdr:cNvPr id="1401" name="Check Box 377" hidden="1">
              <a:extLst>
                <a:ext uri="{63B3BB69-23CF-44E3-9099-C40C66FF867C}">
                  <a14:compatExt spid="_x0000_s1401"/>
                </a:ext>
                <a:ext uri="{FF2B5EF4-FFF2-40B4-BE49-F238E27FC236}">
                  <a16:creationId xmlns:a16="http://schemas.microsoft.com/office/drawing/2014/main" id="{00000000-0008-0000-0000-00007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252413</xdr:colOff>
          <xdr:row>26</xdr:row>
          <xdr:rowOff>176213</xdr:rowOff>
        </xdr:from>
        <xdr:to>
          <xdr:col>4</xdr:col>
          <xdr:colOff>495300</xdr:colOff>
          <xdr:row>28</xdr:row>
          <xdr:rowOff>0</xdr:rowOff>
        </xdr:to>
        <xdr:sp macro="" textlink="">
          <xdr:nvSpPr>
            <xdr:cNvPr id="1402" name="Check Box 378" hidden="1">
              <a:extLst>
                <a:ext uri="{63B3BB69-23CF-44E3-9099-C40C66FF867C}">
                  <a14:compatExt spid="_x0000_s1402"/>
                </a:ext>
                <a:ext uri="{FF2B5EF4-FFF2-40B4-BE49-F238E27FC236}">
                  <a16:creationId xmlns:a16="http://schemas.microsoft.com/office/drawing/2014/main" id="{00000000-0008-0000-0000-00007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252413</xdr:colOff>
          <xdr:row>28</xdr:row>
          <xdr:rowOff>0</xdr:rowOff>
        </xdr:from>
        <xdr:to>
          <xdr:col>4</xdr:col>
          <xdr:colOff>495300</xdr:colOff>
          <xdr:row>29</xdr:row>
          <xdr:rowOff>14288</xdr:rowOff>
        </xdr:to>
        <xdr:sp macro="" textlink="">
          <xdr:nvSpPr>
            <xdr:cNvPr id="1403" name="Check Box 379" hidden="1">
              <a:extLst>
                <a:ext uri="{63B3BB69-23CF-44E3-9099-C40C66FF867C}">
                  <a14:compatExt spid="_x0000_s1403"/>
                </a:ext>
                <a:ext uri="{FF2B5EF4-FFF2-40B4-BE49-F238E27FC236}">
                  <a16:creationId xmlns:a16="http://schemas.microsoft.com/office/drawing/2014/main" id="{00000000-0008-0000-0000-00007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252413</xdr:colOff>
          <xdr:row>29</xdr:row>
          <xdr:rowOff>0</xdr:rowOff>
        </xdr:from>
        <xdr:to>
          <xdr:col>4</xdr:col>
          <xdr:colOff>495300</xdr:colOff>
          <xdr:row>30</xdr:row>
          <xdr:rowOff>14288</xdr:rowOff>
        </xdr:to>
        <xdr:sp macro="" textlink="">
          <xdr:nvSpPr>
            <xdr:cNvPr id="1404" name="Check Box 380" hidden="1">
              <a:extLst>
                <a:ext uri="{63B3BB69-23CF-44E3-9099-C40C66FF867C}">
                  <a14:compatExt spid="_x0000_s1404"/>
                </a:ext>
                <a:ext uri="{FF2B5EF4-FFF2-40B4-BE49-F238E27FC236}">
                  <a16:creationId xmlns:a16="http://schemas.microsoft.com/office/drawing/2014/main" id="{00000000-0008-0000-0000-00007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142875</xdr:colOff>
          <xdr:row>25</xdr:row>
          <xdr:rowOff>0</xdr:rowOff>
        </xdr:from>
        <xdr:to>
          <xdr:col>6</xdr:col>
          <xdr:colOff>395288</xdr:colOff>
          <xdr:row>26</xdr:row>
          <xdr:rowOff>14288</xdr:rowOff>
        </xdr:to>
        <xdr:sp macro="" textlink="">
          <xdr:nvSpPr>
            <xdr:cNvPr id="1406" name="Check Box 382" hidden="1">
              <a:extLst>
                <a:ext uri="{63B3BB69-23CF-44E3-9099-C40C66FF867C}">
                  <a14:compatExt spid="_x0000_s1406"/>
                </a:ext>
                <a:ext uri="{FF2B5EF4-FFF2-40B4-BE49-F238E27FC236}">
                  <a16:creationId xmlns:a16="http://schemas.microsoft.com/office/drawing/2014/main" id="{00000000-0008-0000-0000-00007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142875</xdr:colOff>
          <xdr:row>25</xdr:row>
          <xdr:rowOff>176213</xdr:rowOff>
        </xdr:from>
        <xdr:to>
          <xdr:col>6</xdr:col>
          <xdr:colOff>395288</xdr:colOff>
          <xdr:row>27</xdr:row>
          <xdr:rowOff>0</xdr:rowOff>
        </xdr:to>
        <xdr:sp macro="" textlink="">
          <xdr:nvSpPr>
            <xdr:cNvPr id="1407" name="Check Box 383" hidden="1">
              <a:extLst>
                <a:ext uri="{63B3BB69-23CF-44E3-9099-C40C66FF867C}">
                  <a14:compatExt spid="_x0000_s1407"/>
                </a:ext>
                <a:ext uri="{FF2B5EF4-FFF2-40B4-BE49-F238E27FC236}">
                  <a16:creationId xmlns:a16="http://schemas.microsoft.com/office/drawing/2014/main" id="{00000000-0008-0000-0000-00007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142875</xdr:colOff>
          <xdr:row>26</xdr:row>
          <xdr:rowOff>166688</xdr:rowOff>
        </xdr:from>
        <xdr:to>
          <xdr:col>6</xdr:col>
          <xdr:colOff>395288</xdr:colOff>
          <xdr:row>28</xdr:row>
          <xdr:rowOff>9525</xdr:rowOff>
        </xdr:to>
        <xdr:sp macro="" textlink="">
          <xdr:nvSpPr>
            <xdr:cNvPr id="1408" name="Check Box 384" hidden="1">
              <a:extLst>
                <a:ext uri="{63B3BB69-23CF-44E3-9099-C40C66FF867C}">
                  <a14:compatExt spid="_x0000_s1408"/>
                </a:ext>
                <a:ext uri="{FF2B5EF4-FFF2-40B4-BE49-F238E27FC236}">
                  <a16:creationId xmlns:a16="http://schemas.microsoft.com/office/drawing/2014/main" id="{00000000-0008-0000-0000-00008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142875</xdr:colOff>
          <xdr:row>27</xdr:row>
          <xdr:rowOff>176213</xdr:rowOff>
        </xdr:from>
        <xdr:to>
          <xdr:col>6</xdr:col>
          <xdr:colOff>395288</xdr:colOff>
          <xdr:row>29</xdr:row>
          <xdr:rowOff>0</xdr:rowOff>
        </xdr:to>
        <xdr:sp macro="" textlink="">
          <xdr:nvSpPr>
            <xdr:cNvPr id="1409" name="Check Box 385" hidden="1">
              <a:extLst>
                <a:ext uri="{63B3BB69-23CF-44E3-9099-C40C66FF867C}">
                  <a14:compatExt spid="_x0000_s1409"/>
                </a:ext>
                <a:ext uri="{FF2B5EF4-FFF2-40B4-BE49-F238E27FC236}">
                  <a16:creationId xmlns:a16="http://schemas.microsoft.com/office/drawing/2014/main" id="{00000000-0008-0000-0000-00008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142875</xdr:colOff>
          <xdr:row>28</xdr:row>
          <xdr:rowOff>176213</xdr:rowOff>
        </xdr:from>
        <xdr:to>
          <xdr:col>6</xdr:col>
          <xdr:colOff>395288</xdr:colOff>
          <xdr:row>30</xdr:row>
          <xdr:rowOff>0</xdr:rowOff>
        </xdr:to>
        <xdr:sp macro="" textlink="">
          <xdr:nvSpPr>
            <xdr:cNvPr id="1410" name="Check Box 386" hidden="1">
              <a:extLst>
                <a:ext uri="{63B3BB69-23CF-44E3-9099-C40C66FF867C}">
                  <a14:compatExt spid="_x0000_s1410"/>
                </a:ext>
                <a:ext uri="{FF2B5EF4-FFF2-40B4-BE49-F238E27FC236}">
                  <a16:creationId xmlns:a16="http://schemas.microsoft.com/office/drawing/2014/main" id="{00000000-0008-0000-0000-00008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9525</xdr:colOff>
          <xdr:row>10</xdr:row>
          <xdr:rowOff>176213</xdr:rowOff>
        </xdr:from>
        <xdr:to>
          <xdr:col>9</xdr:col>
          <xdr:colOff>204788</xdr:colOff>
          <xdr:row>12</xdr:row>
          <xdr:rowOff>0</xdr:rowOff>
        </xdr:to>
        <xdr:sp macro="" textlink="">
          <xdr:nvSpPr>
            <xdr:cNvPr id="1416" name="Spinner 392" hidden="1">
              <a:extLst>
                <a:ext uri="{63B3BB69-23CF-44E3-9099-C40C66FF867C}">
                  <a14:compatExt spid="_x0000_s1416"/>
                </a:ext>
                <a:ext uri="{FF2B5EF4-FFF2-40B4-BE49-F238E27FC236}">
                  <a16:creationId xmlns:a16="http://schemas.microsoft.com/office/drawing/2014/main" id="{00000000-0008-0000-0000-00008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>
    <xdr:from>
      <xdr:col>10</xdr:col>
      <xdr:colOff>628650</xdr:colOff>
      <xdr:row>11</xdr:row>
      <xdr:rowOff>76200</xdr:rowOff>
    </xdr:from>
    <xdr:to>
      <xdr:col>11</xdr:col>
      <xdr:colOff>161925</xdr:colOff>
      <xdr:row>27</xdr:row>
      <xdr:rowOff>57150</xdr:rowOff>
    </xdr:to>
    <xdr:sp macro="" textlink="">
      <xdr:nvSpPr>
        <xdr:cNvPr id="19" name="Rectangle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/>
      </xdr:nvSpPr>
      <xdr:spPr bwMode="auto">
        <a:xfrm>
          <a:off x="7191375" y="2524125"/>
          <a:ext cx="1790700" cy="2962275"/>
        </a:xfrm>
        <a:prstGeom prst="rect">
          <a:avLst/>
        </a:prstGeom>
        <a:solidFill>
          <a:srgbClr val="FFA3A3"/>
        </a:solidFill>
        <a:ln w="9525" cap="flat" cmpd="sng" algn="ctr">
          <a:solidFill>
            <a:sysClr val="windowText" lastClr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l"/>
          <a:endParaRPr lang="fr-CA" sz="1100"/>
        </a:p>
      </xdr:txBody>
    </xdr:sp>
    <xdr:clientData fPrintsWithSheet="0"/>
  </xdr:twoCellAnchor>
  <xdr:twoCellAnchor>
    <xdr:from>
      <xdr:col>10</xdr:col>
      <xdr:colOff>660399</xdr:colOff>
      <xdr:row>11</xdr:row>
      <xdr:rowOff>133351</xdr:rowOff>
    </xdr:from>
    <xdr:to>
      <xdr:col>11</xdr:col>
      <xdr:colOff>130175</xdr:colOff>
      <xdr:row>21</xdr:row>
      <xdr:rowOff>85726</xdr:rowOff>
    </xdr:to>
    <mc:AlternateContent xmlns:mc="http://schemas.openxmlformats.org/markup-compatibility/2006">
      <mc:Choice xmlns:we="http://schemas.microsoft.com/office/webextensions/webextension/2010/11" Requires="we">
        <xdr:graphicFrame macro="">
          <xdr:nvGraphicFramePr>
            <xdr:cNvPr id="17" name="Complément 16" title="Mini Calendar and Date Picker">
              <a:extLst>
                <a:ext uri="{FF2B5EF4-FFF2-40B4-BE49-F238E27FC236}">
                  <a16:creationId xmlns:a16="http://schemas.microsoft.com/office/drawing/2014/main" id="{00000000-0008-0000-0000-000011000000}"/>
                </a:ext>
              </a:extLst>
            </xdr:cNvPr>
            <xdr:cNvGraphicFramePr>
              <a:graphicFrameLocks noGrp="1"/>
            </xdr:cNvGraphicFramePr>
          </xdr:nvGraphicFramePr>
          <xdr:xfrm>
            <a:off x="0" y="0"/>
            <a:ext cx="0" cy="0"/>
          </xdr:xfrm>
          <a:graphic>
            <a:graphicData uri="http://schemas.microsoft.com/office/webextensions/webextension/2010/11">
              <we:webextensionref xmlns:we="http://schemas.microsoft.com/office/webextensions/webextension/2010/11" xmlns:r="http://schemas.openxmlformats.org/officeDocument/2006/relationships" r:id="rId17"/>
            </a:graphicData>
          </a:graphic>
        </xdr:graphicFrame>
      </mc:Choice>
      <mc:Fallback>
        <xdr:pic>
          <xdr:nvPicPr>
            <xdr:cNvPr id="17" name="Complément 16" title="Mini Calendar and Date Picker">
              <a:extLst>
                <a:ext uri="{FF2B5EF4-FFF2-40B4-BE49-F238E27FC236}">
                  <a16:creationId xmlns:a16="http://schemas.microsoft.com/office/drawing/2014/main" id="{00000000-0008-0000-0000-000011000000}"/>
                </a:ext>
              </a:extLst>
            </xdr:cNvPr>
            <xdr:cNvPicPr/>
          </xdr:nvPicPr>
          <xdr:blipFill>
            <a:blip xmlns:r="http://schemas.openxmlformats.org/officeDocument/2006/relationships" r:embed="rId18"/>
            <a:stretch>
              <a:fillRect/>
            </a:stretch>
          </xdr:blipFill>
          <xdr:spPr>
            <a:prstGeom prst="rect">
              <a:avLst/>
            </a:prstGeom>
          </xdr:spPr>
        </xdr:pic>
      </mc:Fallback>
    </mc:AlternateContent>
    <xdr:clientData fLocksWithSheet="0" fPrintsWithSheet="0"/>
  </xdr:twoCellAnchor>
  <xdr:twoCellAnchor>
    <xdr:from>
      <xdr:col>10</xdr:col>
      <xdr:colOff>644526</xdr:colOff>
      <xdr:row>21</xdr:row>
      <xdr:rowOff>114299</xdr:rowOff>
    </xdr:from>
    <xdr:to>
      <xdr:col>11</xdr:col>
      <xdr:colOff>142875</xdr:colOff>
      <xdr:row>27</xdr:row>
      <xdr:rowOff>25400</xdr:rowOff>
    </xdr:to>
    <xdr:sp macro="" textlink="">
      <xdr:nvSpPr>
        <xdr:cNvPr id="18" name="Rectangl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/>
      </xdr:nvSpPr>
      <xdr:spPr bwMode="auto">
        <a:xfrm>
          <a:off x="7207251" y="4381499"/>
          <a:ext cx="1755774" cy="1073151"/>
        </a:xfrm>
        <a:prstGeom prst="rect">
          <a:avLst/>
        </a:prstGeom>
        <a:solidFill>
          <a:srgbClr val="FFA3A3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72000" tIns="72000" rIns="72000" bIns="72000" rtlCol="0" anchor="t" anchorCtr="0" upright="1"/>
        <a:lstStyle/>
        <a:p>
          <a:pPr algn="l"/>
          <a:r>
            <a:rPr lang="fr-CA" sz="1100" baseline="0"/>
            <a:t> Vous pouvez cliquer sur la date dans le calendrier lorsque vous êtes dans les cases "Date" du formulaire de réclamation</a:t>
          </a:r>
          <a:endParaRPr lang="fr-CA" sz="1100"/>
        </a:p>
      </xdr:txBody>
    </xdr:sp>
    <xdr:clientData fPrintsWithSheet="0"/>
  </xdr:twoCellAnchor>
  <xdr:twoCellAnchor>
    <xdr:from>
      <xdr:col>10</xdr:col>
      <xdr:colOff>644525</xdr:colOff>
      <xdr:row>11</xdr:row>
      <xdr:rowOff>123825</xdr:rowOff>
    </xdr:from>
    <xdr:to>
      <xdr:col>11</xdr:col>
      <xdr:colOff>130175</xdr:colOff>
      <xdr:row>21</xdr:row>
      <xdr:rowOff>76200</xdr:rowOff>
    </xdr:to>
    <xdr:sp macro="" textlink="">
      <xdr:nvSpPr>
        <xdr:cNvPr id="20" name="Rectangl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/>
      </xdr:nvSpPr>
      <xdr:spPr bwMode="auto">
        <a:xfrm>
          <a:off x="7207250" y="2571750"/>
          <a:ext cx="1743075" cy="1771650"/>
        </a:xfrm>
        <a:prstGeom prst="rect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l"/>
          <a:endParaRPr lang="fr-CA" sz="1100"/>
        </a:p>
      </xdr:txBody>
    </xdr:sp>
    <xdr:clientData fLocksWithSheet="0" fPrintsWithSheet="0"/>
  </xdr:twoCellAnchor>
</xdr:wsDr>
</file>

<file path=xl/ink/ink1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16-11-05T20:24:45.132"/>
    </inkml:context>
    <inkml:brush xml:id="br0">
      <inkml:brushProperty name="width" value="0.025" units="cm"/>
      <inkml:brushProperty name="height" value="0.025" units="cm"/>
      <inkml:brushProperty name="color" value="#00B050"/>
      <inkml:brushProperty name="ignorePressure" value="1"/>
    </inkml:brush>
  </inkml:definitions>
  <inkml:trace contextRef="#ctx0" brushRef="#br0">14671 2923</inkml:trace>
</inkml:ink>
</file>

<file path=xl/ink/ink10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16-11-05T20:24:58.343"/>
    </inkml:context>
    <inkml:brush xml:id="br0">
      <inkml:brushProperty name="width" value="0.025" units="cm"/>
      <inkml:brushProperty name="height" value="0.025" units="cm"/>
      <inkml:brushProperty name="color" value="#00B050"/>
      <inkml:brushProperty name="ignorePressure" value="1"/>
    </inkml:brush>
  </inkml:definitions>
  <inkml:trace contextRef="#ctx0" brushRef="#br0">18177 6403</inkml:trace>
</inkml:ink>
</file>

<file path=xl/ink/ink11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2-10-22T01:49:23.888"/>
    </inkml:context>
    <inkml:brush xml:id="br0">
      <inkml:brushProperty name="width" value="0.025" units="cm"/>
      <inkml:brushProperty name="height" value="0.025" units="cm"/>
      <inkml:brushProperty name="color" value="#00B050"/>
      <inkml:brushProperty name="ignorePressure" value="1"/>
    </inkml:brush>
  </inkml:definitions>
  <inkml:trace contextRef="#ctx0" brushRef="#br0">18177 6403</inkml:trace>
</inkml:ink>
</file>

<file path=xl/ink/ink12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2-10-22T01:49:23.890"/>
    </inkml:context>
    <inkml:brush xml:id="br0">
      <inkml:brushProperty name="width" value="0.025" units="cm"/>
      <inkml:brushProperty name="height" value="0.025" units="cm"/>
      <inkml:brushProperty name="color" value="#00B050"/>
      <inkml:brushProperty name="ignorePressure" value="1"/>
    </inkml:brush>
  </inkml:definitions>
  <inkml:trace contextRef="#ctx0" brushRef="#br0">18177 6403</inkml:trace>
</inkml:ink>
</file>

<file path=xl/ink/ink13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2-10-22T01:49:23.891"/>
    </inkml:context>
    <inkml:brush xml:id="br0">
      <inkml:brushProperty name="width" value="0.025" units="cm"/>
      <inkml:brushProperty name="height" value="0.025" units="cm"/>
      <inkml:brushProperty name="color" value="#00B050"/>
      <inkml:brushProperty name="ignorePressure" value="1"/>
    </inkml:brush>
  </inkml:definitions>
  <inkml:trace contextRef="#ctx0" brushRef="#br0">18177 6403</inkml:trace>
</inkml:ink>
</file>

<file path=xl/ink/ink14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2-10-22T01:49:23.892"/>
    </inkml:context>
    <inkml:brush xml:id="br0">
      <inkml:brushProperty name="width" value="0.025" units="cm"/>
      <inkml:brushProperty name="height" value="0.025" units="cm"/>
      <inkml:brushProperty name="color" value="#00B050"/>
      <inkml:brushProperty name="ignorePressure" value="1"/>
    </inkml:brush>
  </inkml:definitions>
  <inkml:trace contextRef="#ctx0" brushRef="#br0">18177 6403</inkml:trace>
</inkml:ink>
</file>

<file path=xl/ink/ink2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16-11-05T20:24:45.386"/>
    </inkml:context>
    <inkml:brush xml:id="br0">
      <inkml:brushProperty name="width" value="0.025" units="cm"/>
      <inkml:brushProperty name="height" value="0.025" units="cm"/>
      <inkml:brushProperty name="color" value="#00B050"/>
      <inkml:brushProperty name="ignorePressure" value="1"/>
    </inkml:brush>
  </inkml:definitions>
  <inkml:trace contextRef="#ctx0" brushRef="#br0">14671 2923</inkml:trace>
</inkml:ink>
</file>

<file path=xl/ink/ink3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16-11-05T20:24:53.015"/>
    </inkml:context>
    <inkml:brush xml:id="br0">
      <inkml:brushProperty name="width" value="0.025" units="cm"/>
      <inkml:brushProperty name="height" value="0.025" units="cm"/>
      <inkml:brushProperty name="color" value="#00B050"/>
      <inkml:brushProperty name="ignorePressure" value="1"/>
    </inkml:brush>
  </inkml:definitions>
  <inkml:trace contextRef="#ctx0" brushRef="#br0">8467 2553</inkml:trace>
</inkml:ink>
</file>

<file path=xl/ink/ink4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16-11-05T20:24:53.857"/>
    </inkml:context>
    <inkml:brush xml:id="br0">
      <inkml:brushProperty name="width" value="0.025" units="cm"/>
      <inkml:brushProperty name="height" value="0.025" units="cm"/>
      <inkml:brushProperty name="color" value="#00B050"/>
      <inkml:brushProperty name="ignorePressure" value="1"/>
    </inkml:brush>
  </inkml:definitions>
  <inkml:trace contextRef="#ctx0" brushRef="#br0">10941 4763</inkml:trace>
</inkml:ink>
</file>

<file path=xl/ink/ink5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16-11-05T20:24:54.631"/>
    </inkml:context>
    <inkml:brush xml:id="br0">
      <inkml:brushProperty name="width" value="0.025" units="cm"/>
      <inkml:brushProperty name="height" value="0.025" units="cm"/>
      <inkml:brushProperty name="color" value="#00B050"/>
      <inkml:brushProperty name="ignorePressure" value="1"/>
    </inkml:brush>
  </inkml:definitions>
  <inkml:trace contextRef="#ctx0" brushRef="#br0">10941 4763</inkml:trace>
</inkml:ink>
</file>

<file path=xl/ink/ink6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16-11-05T20:24:55.237"/>
    </inkml:context>
    <inkml:brush xml:id="br0">
      <inkml:brushProperty name="width" value="0.025" units="cm"/>
      <inkml:brushProperty name="height" value="0.025" units="cm"/>
      <inkml:brushProperty name="color" value="#00B050"/>
      <inkml:brushProperty name="ignorePressure" value="1"/>
    </inkml:brush>
  </inkml:definitions>
  <inkml:trace contextRef="#ctx0" brushRef="#br0">22781 6020</inkml:trace>
</inkml:ink>
</file>

<file path=xl/ink/ink7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16-11-05T20:24:56.524"/>
    </inkml:context>
    <inkml:brush xml:id="br0">
      <inkml:brushProperty name="width" value="0.025" units="cm"/>
      <inkml:brushProperty name="height" value="0.025" units="cm"/>
      <inkml:brushProperty name="color" value="#00B050"/>
      <inkml:brushProperty name="ignorePressure" value="1"/>
    </inkml:brush>
  </inkml:definitions>
  <inkml:trace contextRef="#ctx0" brushRef="#br0">18177 6403</inkml:trace>
</inkml:ink>
</file>

<file path=xl/ink/ink8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16-11-05T20:24:56.854"/>
    </inkml:context>
    <inkml:brush xml:id="br0">
      <inkml:brushProperty name="width" value="0.025" units="cm"/>
      <inkml:brushProperty name="height" value="0.025" units="cm"/>
      <inkml:brushProperty name="color" value="#00B050"/>
      <inkml:brushProperty name="ignorePressure" value="1"/>
    </inkml:brush>
  </inkml:definitions>
  <inkml:trace contextRef="#ctx0" brushRef="#br0">18177 6403</inkml:trace>
</inkml:ink>
</file>

<file path=xl/ink/ink9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16-11-05T20:24:57.593"/>
    </inkml:context>
    <inkml:brush xml:id="br0">
      <inkml:brushProperty name="width" value="0.025" units="cm"/>
      <inkml:brushProperty name="height" value="0.025" units="cm"/>
      <inkml:brushProperty name="color" value="#00B050"/>
      <inkml:brushProperty name="ignorePressure" value="1"/>
    </inkml:brush>
  </inkml:definitions>
  <inkml:trace contextRef="#ctx0" brushRef="#br0">18177 6403</inkml:trace>
</inkml: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ebextensions/_rels/webextension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webextensions/webextension1.xml><?xml version="1.0" encoding="utf-8"?>
<we:webextension xmlns:we="http://schemas.microsoft.com/office/webextensions/webextension/2010/11" id="{00000000-0008-0000-0000-000011000000}">
  <we:reference id="wa102957665" version="1.3.0.0" store="fr-FR" storeType="OMEX"/>
  <we:alternateReferences>
    <we:reference id="WA102957665" version="1.3.0.0" store="WA102957665" storeType="OMEX"/>
  </we:alternateReferences>
  <we:properties>
    <we:property name="opt_cal_sys" value="1"/>
    <we:property name="opt_wn" value="false"/>
    <we:property name="opt_theme" value="1"/>
    <we:property name="opt_size" value="0"/>
  </we:properties>
  <we:bindings/>
  <we:snapshot xmlns:r="http://schemas.openxmlformats.org/officeDocument/2006/relationships" r:embed="rId1"/>
</we:webextension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21" Type="http://schemas.openxmlformats.org/officeDocument/2006/relationships/comments" Target="../comments1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sppebsl.org/wp-content/uploads/2020/10/PolitiqueRemboursementSPPEBSL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A1:M49"/>
  <sheetViews>
    <sheetView showZeros="0" tabSelected="1" zoomScaleNormal="100" workbookViewId="0">
      <selection activeCell="A4" sqref="A4:E4"/>
    </sheetView>
  </sheetViews>
  <sheetFormatPr baseColWidth="10" defaultColWidth="11.46484375" defaultRowHeight="12.75" x14ac:dyDescent="0.35"/>
  <cols>
    <col min="1" max="2" width="11.46484375" style="19"/>
    <col min="3" max="3" width="2.86328125" style="19" customWidth="1"/>
    <col min="4" max="4" width="11.46484375" style="19"/>
    <col min="5" max="5" width="10.6640625" style="19" customWidth="1"/>
    <col min="6" max="6" width="1.86328125" style="19" customWidth="1"/>
    <col min="7" max="7" width="9.6640625" style="19" customWidth="1"/>
    <col min="8" max="9" width="11.46484375" style="19"/>
    <col min="10" max="10" width="11.6640625" style="19" customWidth="1"/>
    <col min="11" max="11" width="32.33203125" style="19" customWidth="1"/>
    <col min="12" max="16384" width="11.46484375" style="19"/>
  </cols>
  <sheetData>
    <row r="1" spans="1:12" ht="50.25" customHeight="1" x14ac:dyDescent="0.6">
      <c r="A1" s="120"/>
      <c r="B1" s="120"/>
      <c r="C1" s="120"/>
      <c r="D1" s="120"/>
      <c r="E1" s="120"/>
      <c r="F1" s="47"/>
      <c r="G1" s="121"/>
      <c r="H1" s="122"/>
      <c r="I1" s="122"/>
      <c r="J1" s="122"/>
      <c r="K1" s="48"/>
      <c r="L1" s="48"/>
    </row>
    <row r="2" spans="1:12" ht="14.1" customHeight="1" x14ac:dyDescent="0.35">
      <c r="A2" s="49" t="s">
        <v>0</v>
      </c>
      <c r="B2" s="49"/>
      <c r="C2" s="49"/>
      <c r="D2" s="49"/>
      <c r="E2" s="49"/>
      <c r="F2" s="48"/>
      <c r="G2" s="48"/>
      <c r="H2" s="48"/>
      <c r="I2" s="48"/>
      <c r="J2" s="48"/>
      <c r="K2" s="48"/>
      <c r="L2" s="48"/>
    </row>
    <row r="3" spans="1:12" s="20" customFormat="1" ht="14.1" customHeight="1" x14ac:dyDescent="0.6">
      <c r="A3" s="21" t="s">
        <v>1</v>
      </c>
      <c r="B3" s="50"/>
      <c r="C3" s="50"/>
      <c r="D3" s="50"/>
      <c r="E3" s="51"/>
      <c r="F3" s="52"/>
      <c r="G3" s="113" t="s">
        <v>2</v>
      </c>
      <c r="H3" s="114"/>
      <c r="I3" s="114"/>
      <c r="J3" s="124"/>
      <c r="K3" s="52"/>
      <c r="L3" s="52"/>
    </row>
    <row r="4" spans="1:12" s="20" customFormat="1" ht="14.1" customHeight="1" x14ac:dyDescent="0.6">
      <c r="A4" s="117"/>
      <c r="B4" s="118"/>
      <c r="C4" s="118"/>
      <c r="D4" s="118"/>
      <c r="E4" s="123"/>
      <c r="F4" s="53"/>
      <c r="G4" s="117"/>
      <c r="H4" s="118"/>
      <c r="I4" s="118"/>
      <c r="J4" s="123"/>
      <c r="K4" s="52"/>
      <c r="L4" s="52"/>
    </row>
    <row r="5" spans="1:12" s="20" customFormat="1" ht="14.1" customHeight="1" x14ac:dyDescent="0.6">
      <c r="A5" s="21" t="s">
        <v>3</v>
      </c>
      <c r="B5" s="50"/>
      <c r="C5" s="50"/>
      <c r="D5" s="50"/>
      <c r="E5" s="51"/>
      <c r="F5" s="52"/>
      <c r="G5" s="54" t="s">
        <v>4</v>
      </c>
      <c r="H5" s="22"/>
      <c r="I5" s="50"/>
      <c r="J5" s="51"/>
      <c r="K5" s="52"/>
      <c r="L5" s="52"/>
    </row>
    <row r="6" spans="1:12" s="20" customFormat="1" ht="14.1" customHeight="1" x14ac:dyDescent="0.6">
      <c r="A6" s="117"/>
      <c r="B6" s="118"/>
      <c r="C6" s="118"/>
      <c r="D6" s="118"/>
      <c r="E6" s="123"/>
      <c r="F6" s="53"/>
      <c r="G6" s="117"/>
      <c r="H6" s="118"/>
      <c r="I6" s="118"/>
      <c r="J6" s="123"/>
      <c r="K6" s="52"/>
      <c r="L6" s="52"/>
    </row>
    <row r="7" spans="1:12" s="20" customFormat="1" ht="14.1" customHeight="1" x14ac:dyDescent="0.6">
      <c r="A7" s="119" t="s">
        <v>5</v>
      </c>
      <c r="B7" s="119"/>
      <c r="C7" s="119"/>
      <c r="D7" s="115" t="s">
        <v>6</v>
      </c>
      <c r="E7" s="115"/>
      <c r="F7" s="55"/>
      <c r="G7" s="21" t="s">
        <v>7</v>
      </c>
      <c r="H7" s="51"/>
      <c r="I7" s="38" t="s">
        <v>8</v>
      </c>
      <c r="J7" s="56"/>
      <c r="K7" s="52"/>
      <c r="L7" s="52"/>
    </row>
    <row r="8" spans="1:12" s="20" customFormat="1" ht="14.1" customHeight="1" x14ac:dyDescent="0.6">
      <c r="A8" s="117"/>
      <c r="B8" s="118"/>
      <c r="C8" s="118"/>
      <c r="D8" s="118"/>
      <c r="E8" s="45"/>
      <c r="F8" s="52"/>
      <c r="G8" s="57"/>
      <c r="H8" s="52"/>
      <c r="I8" s="38" t="s">
        <v>9</v>
      </c>
      <c r="J8" s="58"/>
      <c r="K8" s="52"/>
      <c r="L8" s="52"/>
    </row>
    <row r="9" spans="1:12" s="20" customFormat="1" ht="14.1" customHeight="1" x14ac:dyDescent="0.6">
      <c r="A9" s="21" t="s">
        <v>10</v>
      </c>
      <c r="B9" s="112"/>
      <c r="C9" s="112"/>
      <c r="D9" s="22" t="s">
        <v>11</v>
      </c>
      <c r="E9" s="59"/>
      <c r="F9" s="52"/>
      <c r="G9" s="57"/>
      <c r="H9" s="52"/>
      <c r="I9" s="52"/>
      <c r="J9" s="60"/>
      <c r="K9" s="52"/>
      <c r="L9" s="52"/>
    </row>
    <row r="10" spans="1:12" s="20" customFormat="1" ht="14.1" customHeight="1" x14ac:dyDescent="0.6">
      <c r="A10" s="113" t="s">
        <v>12</v>
      </c>
      <c r="B10" s="114"/>
      <c r="C10" s="114"/>
      <c r="D10" s="112"/>
      <c r="E10" s="112"/>
      <c r="F10" s="53"/>
      <c r="G10" s="21" t="s">
        <v>13</v>
      </c>
      <c r="H10" s="39"/>
      <c r="I10" s="38" t="s">
        <v>8</v>
      </c>
      <c r="J10" s="56"/>
      <c r="K10" s="52"/>
      <c r="L10" s="52"/>
    </row>
    <row r="11" spans="1:12" s="20" customFormat="1" ht="14.1" customHeight="1" x14ac:dyDescent="0.6">
      <c r="A11" s="113" t="s">
        <v>14</v>
      </c>
      <c r="B11" s="114"/>
      <c r="C11" s="114"/>
      <c r="D11" s="116" t="s">
        <v>15</v>
      </c>
      <c r="E11" s="116"/>
      <c r="F11" s="53"/>
      <c r="G11" s="61"/>
      <c r="H11" s="62"/>
      <c r="I11" s="38" t="s">
        <v>9</v>
      </c>
      <c r="J11" s="58"/>
      <c r="K11" s="63"/>
      <c r="L11" s="63"/>
    </row>
    <row r="12" spans="1:12" s="20" customFormat="1" ht="14.1" customHeight="1" x14ac:dyDescent="0.6">
      <c r="A12" s="21" t="s">
        <v>16</v>
      </c>
      <c r="B12" s="22"/>
      <c r="C12" s="22"/>
      <c r="D12" s="64"/>
      <c r="E12" s="65"/>
      <c r="F12" s="53"/>
      <c r="G12" s="34" t="s">
        <v>17</v>
      </c>
      <c r="H12" s="35"/>
      <c r="I12" s="35"/>
      <c r="J12" s="36">
        <v>0</v>
      </c>
      <c r="K12" s="63"/>
      <c r="L12" s="63"/>
    </row>
    <row r="13" spans="1:12" s="20" customFormat="1" ht="9" customHeight="1" x14ac:dyDescent="0.6">
      <c r="A13" s="44" t="b">
        <v>0</v>
      </c>
      <c r="B13" s="52"/>
      <c r="C13" s="52"/>
      <c r="D13" s="52"/>
      <c r="E13" s="52"/>
      <c r="F13" s="52"/>
      <c r="G13" s="52"/>
      <c r="H13" s="52"/>
      <c r="I13" s="52"/>
      <c r="J13" s="52"/>
      <c r="K13" s="63"/>
      <c r="L13" s="63"/>
    </row>
    <row r="14" spans="1:12" s="20" customFormat="1" ht="20.100000000000001" customHeight="1" x14ac:dyDescent="0.7">
      <c r="A14" s="52"/>
      <c r="B14" s="52"/>
      <c r="C14" s="52"/>
      <c r="D14" s="23" t="s">
        <v>18</v>
      </c>
      <c r="E14" s="24"/>
      <c r="F14" s="52"/>
      <c r="G14" s="129" t="s">
        <v>19</v>
      </c>
      <c r="H14" s="129"/>
      <c r="I14" s="108"/>
      <c r="J14" s="109"/>
      <c r="K14" s="63"/>
      <c r="L14" s="63"/>
    </row>
    <row r="15" spans="1:12" s="20" customFormat="1" ht="14.1" customHeight="1" x14ac:dyDescent="0.6">
      <c r="A15" s="110" t="s">
        <v>20</v>
      </c>
      <c r="B15" s="111"/>
      <c r="C15" s="52"/>
      <c r="D15" s="66" t="s">
        <v>21</v>
      </c>
      <c r="E15" s="66" t="s">
        <v>22</v>
      </c>
      <c r="F15" s="127" t="s">
        <v>23</v>
      </c>
      <c r="G15" s="128"/>
      <c r="H15" s="66" t="s">
        <v>24</v>
      </c>
      <c r="I15" s="66" t="s">
        <v>25</v>
      </c>
      <c r="J15" s="67" t="s">
        <v>26</v>
      </c>
      <c r="K15" s="63"/>
      <c r="L15" s="63"/>
    </row>
    <row r="16" spans="1:12" s="20" customFormat="1" ht="14.1" customHeight="1" x14ac:dyDescent="0.6">
      <c r="A16" s="125" t="s">
        <v>27</v>
      </c>
      <c r="B16" s="126"/>
      <c r="C16" s="52"/>
      <c r="D16" s="46"/>
      <c r="E16" s="68">
        <f>IF(ISNUMBER(D16),IF(A13,Politique!E9,Politique!E10+(IF(J12&lt;4,J12*0.05,IF(J12&gt;3,3*0.05,IF(J12&lt;0,0,))))),0)</f>
        <v>0</v>
      </c>
      <c r="F16" s="130"/>
      <c r="G16" s="130"/>
      <c r="H16" s="46"/>
      <c r="I16" s="69"/>
      <c r="J16" s="70">
        <f t="shared" ref="J16:J21" si="0">D16*E16</f>
        <v>0</v>
      </c>
      <c r="K16" s="63"/>
      <c r="L16" s="63"/>
    </row>
    <row r="17" spans="1:13" s="20" customFormat="1" ht="14.1" customHeight="1" x14ac:dyDescent="0.6">
      <c r="A17" s="71" t="s">
        <v>28</v>
      </c>
      <c r="B17" s="71" t="s">
        <v>29</v>
      </c>
      <c r="C17" s="52"/>
      <c r="D17" s="46"/>
      <c r="E17" s="68">
        <f>IF(ISNUMBER(D17),IF(A13,Politique!E9,Politique!E10+(IF(J12&lt;4,J12*0.05,IF(J12&gt;3,3*0.05,IF(J12&lt;0,0,))))),0)</f>
        <v>0</v>
      </c>
      <c r="F17" s="130"/>
      <c r="G17" s="130"/>
      <c r="H17" s="46"/>
      <c r="I17" s="69"/>
      <c r="J17" s="70">
        <f t="shared" si="0"/>
        <v>0</v>
      </c>
      <c r="K17" s="63"/>
      <c r="L17" s="63"/>
      <c r="M17" s="52"/>
    </row>
    <row r="18" spans="1:13" s="20" customFormat="1" ht="14.1" customHeight="1" x14ac:dyDescent="0.6">
      <c r="A18" s="56"/>
      <c r="B18" s="59"/>
      <c r="C18" s="52"/>
      <c r="D18" s="46"/>
      <c r="E18" s="68">
        <f>IF(ISNUMBER(D18),IF(A13,Politique!E9,Politique!E10+(IF(J12&lt;4,J12*0.05,IF(J12&gt;3,3*0.05,IF(J12&lt;0,0,))))),0)</f>
        <v>0</v>
      </c>
      <c r="F18" s="130"/>
      <c r="G18" s="130"/>
      <c r="H18" s="46"/>
      <c r="I18" s="69"/>
      <c r="J18" s="70">
        <f t="shared" si="0"/>
        <v>0</v>
      </c>
      <c r="K18" s="63"/>
      <c r="L18" s="63"/>
      <c r="M18" s="52"/>
    </row>
    <row r="19" spans="1:13" s="20" customFormat="1" ht="14.1" customHeight="1" x14ac:dyDescent="0.6">
      <c r="A19" s="56"/>
      <c r="B19" s="59"/>
      <c r="C19" s="52"/>
      <c r="D19" s="46"/>
      <c r="E19" s="68">
        <f>IF(ISNUMBER(D19),IF(A13,Politique!E9,Politique!E10+(IF(J12&lt;4,J12*0.05,IF(J12&gt;3,3*0.05,IF(J12&lt;0,0,))))),0)</f>
        <v>0</v>
      </c>
      <c r="F19" s="130"/>
      <c r="G19" s="130"/>
      <c r="H19" s="46"/>
      <c r="I19" s="69"/>
      <c r="J19" s="70">
        <f t="shared" si="0"/>
        <v>0</v>
      </c>
      <c r="K19" s="63"/>
      <c r="L19" s="63"/>
      <c r="M19" s="72"/>
    </row>
    <row r="20" spans="1:13" s="20" customFormat="1" ht="14.1" customHeight="1" x14ac:dyDescent="0.6">
      <c r="A20" s="56"/>
      <c r="B20" s="59"/>
      <c r="C20" s="52"/>
      <c r="D20" s="46"/>
      <c r="E20" s="68">
        <f>IF(ISNUMBER(D20),IF(A13,Politique!E9,Politique!E10+(IF(J12&lt;4,J12*0.05,IF(J12&gt;3,3*0.05,IF(J12&lt;0,0,))))),0)</f>
        <v>0</v>
      </c>
      <c r="F20" s="130"/>
      <c r="G20" s="130"/>
      <c r="H20" s="46"/>
      <c r="I20" s="69"/>
      <c r="J20" s="70">
        <f t="shared" si="0"/>
        <v>0</v>
      </c>
      <c r="K20" s="63"/>
      <c r="L20" s="63"/>
      <c r="M20" s="52"/>
    </row>
    <row r="21" spans="1:13" s="20" customFormat="1" ht="14.1" customHeight="1" x14ac:dyDescent="0.6">
      <c r="A21" s="56"/>
      <c r="B21" s="59"/>
      <c r="C21" s="52"/>
      <c r="D21" s="46"/>
      <c r="E21" s="68">
        <f>IF(ISNUMBER(D21),IF(A13,Politique!E9,Politique!E10+(IF(J12&lt;4,J12*0.05,IF(J12&gt;3,3*0.05,IF(J12&lt;0,0,))))),0)</f>
        <v>0</v>
      </c>
      <c r="F21" s="130"/>
      <c r="G21" s="130"/>
      <c r="H21" s="46"/>
      <c r="I21" s="69"/>
      <c r="J21" s="70">
        <f t="shared" si="0"/>
        <v>0</v>
      </c>
      <c r="K21" s="63"/>
      <c r="L21" s="63"/>
      <c r="M21" s="52"/>
    </row>
    <row r="22" spans="1:13" s="20" customFormat="1" ht="14.1" customHeight="1" thickBot="1" x14ac:dyDescent="0.65">
      <c r="A22" s="52"/>
      <c r="B22" s="52"/>
      <c r="C22" s="52"/>
      <c r="D22" s="62"/>
      <c r="E22" s="62"/>
      <c r="F22" s="53"/>
      <c r="G22" s="53"/>
      <c r="H22" s="52"/>
      <c r="I22" s="25" t="s">
        <v>30</v>
      </c>
      <c r="J22" s="73">
        <f>SUM(J16:J21)</f>
        <v>0</v>
      </c>
      <c r="K22" s="63"/>
      <c r="L22" s="63"/>
      <c r="M22" s="52"/>
    </row>
    <row r="23" spans="1:13" s="20" customFormat="1" ht="20.100000000000001" customHeight="1" x14ac:dyDescent="0.7">
      <c r="A23" s="52"/>
      <c r="B23" s="52"/>
      <c r="C23" s="52"/>
      <c r="D23" s="26" t="s">
        <v>31</v>
      </c>
      <c r="E23" s="74"/>
      <c r="F23" s="52"/>
      <c r="G23" s="52"/>
      <c r="H23" s="52"/>
      <c r="I23" s="52"/>
      <c r="J23" s="52"/>
      <c r="K23" s="63"/>
      <c r="L23" s="63"/>
      <c r="M23" s="52"/>
    </row>
    <row r="24" spans="1:13" s="20" customFormat="1" ht="14.1" customHeight="1" x14ac:dyDescent="0.6">
      <c r="A24" s="110" t="s">
        <v>32</v>
      </c>
      <c r="B24" s="111"/>
      <c r="C24" s="52"/>
      <c r="D24" s="66" t="s">
        <v>33</v>
      </c>
      <c r="E24" s="66" t="s">
        <v>34</v>
      </c>
      <c r="F24" s="127" t="s">
        <v>35</v>
      </c>
      <c r="G24" s="128"/>
      <c r="H24" s="66" t="s">
        <v>36</v>
      </c>
      <c r="I24" s="66" t="s">
        <v>25</v>
      </c>
      <c r="J24" s="66" t="s">
        <v>26</v>
      </c>
      <c r="K24" s="63"/>
      <c r="L24" s="63"/>
      <c r="M24" s="52"/>
    </row>
    <row r="25" spans="1:13" s="20" customFormat="1" ht="14.1" customHeight="1" x14ac:dyDescent="0.6">
      <c r="A25" s="75" t="s">
        <v>25</v>
      </c>
      <c r="B25" s="76" t="s">
        <v>37</v>
      </c>
      <c r="C25" s="52"/>
      <c r="D25" s="77">
        <f>Politique!B18</f>
        <v>22.05</v>
      </c>
      <c r="E25" s="77">
        <f>Politique!B19</f>
        <v>35.65</v>
      </c>
      <c r="F25" s="136">
        <f>Politique!B20</f>
        <v>46</v>
      </c>
      <c r="G25" s="137"/>
      <c r="H25" s="78"/>
      <c r="I25" s="79" t="s">
        <v>38</v>
      </c>
      <c r="J25" s="80"/>
      <c r="K25" s="63"/>
      <c r="L25" s="63"/>
      <c r="M25" s="52"/>
    </row>
    <row r="26" spans="1:13" s="20" customFormat="1" ht="14.1" customHeight="1" x14ac:dyDescent="0.6">
      <c r="A26" s="81"/>
      <c r="B26" s="58"/>
      <c r="C26" s="52"/>
      <c r="D26" s="82"/>
      <c r="E26" s="82"/>
      <c r="F26" s="133"/>
      <c r="G26" s="133"/>
      <c r="H26" s="82"/>
      <c r="I26" s="69"/>
      <c r="J26" s="70">
        <f>H26+Feuil1!H2</f>
        <v>0</v>
      </c>
      <c r="K26" s="63"/>
      <c r="L26" s="63"/>
      <c r="M26" s="52"/>
    </row>
    <row r="27" spans="1:13" s="20" customFormat="1" ht="14.1" customHeight="1" x14ac:dyDescent="0.6">
      <c r="A27" s="125" t="s">
        <v>39</v>
      </c>
      <c r="B27" s="126"/>
      <c r="C27" s="52"/>
      <c r="D27" s="82"/>
      <c r="E27" s="82"/>
      <c r="F27" s="133"/>
      <c r="G27" s="133"/>
      <c r="H27" s="82"/>
      <c r="I27" s="69"/>
      <c r="J27" s="70">
        <f>H27+Feuil1!H3</f>
        <v>0</v>
      </c>
      <c r="K27" s="63"/>
      <c r="L27" s="63"/>
      <c r="M27" s="52"/>
    </row>
    <row r="28" spans="1:13" s="20" customFormat="1" ht="14.1" customHeight="1" x14ac:dyDescent="0.6">
      <c r="A28" s="75" t="s">
        <v>25</v>
      </c>
      <c r="B28" s="76" t="s">
        <v>37</v>
      </c>
      <c r="C28" s="52"/>
      <c r="D28" s="82"/>
      <c r="E28" s="82"/>
      <c r="F28" s="133"/>
      <c r="G28" s="133"/>
      <c r="H28" s="82"/>
      <c r="I28" s="69"/>
      <c r="J28" s="70">
        <f>H28+Feuil1!H4</f>
        <v>0</v>
      </c>
      <c r="K28" s="63"/>
      <c r="L28" s="63"/>
      <c r="M28" s="52"/>
    </row>
    <row r="29" spans="1:13" s="20" customFormat="1" ht="14.1" customHeight="1" x14ac:dyDescent="0.6">
      <c r="A29" s="81"/>
      <c r="B29" s="83"/>
      <c r="C29" s="52"/>
      <c r="D29" s="82"/>
      <c r="E29" s="82"/>
      <c r="F29" s="133"/>
      <c r="G29" s="133"/>
      <c r="H29" s="82"/>
      <c r="I29" s="69"/>
      <c r="J29" s="70">
        <f>H29+Feuil1!H5</f>
        <v>0</v>
      </c>
      <c r="K29" s="52"/>
      <c r="L29" s="52"/>
      <c r="M29" s="52"/>
    </row>
    <row r="30" spans="1:13" s="20" customFormat="1" ht="14.1" customHeight="1" thickBot="1" x14ac:dyDescent="0.65">
      <c r="A30" s="52"/>
      <c r="B30" s="52"/>
      <c r="C30" s="52"/>
      <c r="D30" s="84"/>
      <c r="E30" s="84"/>
      <c r="F30" s="143"/>
      <c r="G30" s="143"/>
      <c r="H30" s="84"/>
      <c r="I30" s="85"/>
      <c r="J30" s="86">
        <f>H30+Feuil1!H6</f>
        <v>0</v>
      </c>
      <c r="K30" s="52"/>
      <c r="L30" s="52"/>
      <c r="M30" s="52"/>
    </row>
    <row r="31" spans="1:13" s="20" customFormat="1" ht="14.1" customHeight="1" thickTop="1" x14ac:dyDescent="0.6">
      <c r="A31" s="52"/>
      <c r="B31" s="52"/>
      <c r="C31" s="52"/>
      <c r="D31" s="87">
        <f>SUM(Feuil1!E2:E6)</f>
        <v>0</v>
      </c>
      <c r="E31" s="87">
        <f>SUM(Feuil1!F2:F6)</f>
        <v>0</v>
      </c>
      <c r="F31" s="138">
        <f>SUM(Feuil1!G2:G6)</f>
        <v>0</v>
      </c>
      <c r="G31" s="138"/>
      <c r="H31" s="87">
        <f>SUM(H26:H30)</f>
        <v>0</v>
      </c>
      <c r="I31" s="88"/>
      <c r="J31" s="89">
        <f>SUM(J26:J30)</f>
        <v>0</v>
      </c>
      <c r="K31" s="52"/>
      <c r="L31" s="52"/>
      <c r="M31" s="52"/>
    </row>
    <row r="32" spans="1:13" s="20" customFormat="1" ht="15" customHeight="1" thickBot="1" x14ac:dyDescent="0.65">
      <c r="A32" s="52"/>
      <c r="B32" s="52"/>
      <c r="C32" s="52"/>
      <c r="D32" s="134"/>
      <c r="E32" s="134"/>
      <c r="F32" s="134"/>
      <c r="G32" s="134"/>
      <c r="H32" s="134"/>
      <c r="I32" s="25" t="s">
        <v>30</v>
      </c>
      <c r="J32" s="73">
        <f>SUM(J26:J30)</f>
        <v>0</v>
      </c>
      <c r="K32" s="52"/>
      <c r="L32" s="52"/>
      <c r="M32" s="52"/>
    </row>
    <row r="33" spans="1:10" s="20" customFormat="1" ht="20.100000000000001" customHeight="1" x14ac:dyDescent="0.7">
      <c r="A33" s="27" t="s">
        <v>40</v>
      </c>
      <c r="B33" s="51"/>
      <c r="C33" s="52"/>
      <c r="D33" s="52"/>
      <c r="E33" s="52"/>
      <c r="F33" s="52"/>
      <c r="G33" s="52"/>
      <c r="H33" s="52"/>
      <c r="I33" s="52"/>
      <c r="J33" s="52"/>
    </row>
    <row r="34" spans="1:10" s="20" customFormat="1" ht="12" customHeight="1" x14ac:dyDescent="0.6">
      <c r="A34" s="28" t="s">
        <v>41</v>
      </c>
      <c r="B34" s="90"/>
      <c r="C34" s="90"/>
      <c r="D34" s="90"/>
      <c r="E34" s="90"/>
      <c r="F34" s="90"/>
      <c r="G34" s="90"/>
      <c r="H34" s="90"/>
      <c r="I34" s="90"/>
      <c r="J34" s="71"/>
    </row>
    <row r="35" spans="1:10" s="20" customFormat="1" ht="12" customHeight="1" x14ac:dyDescent="0.6">
      <c r="A35" s="29" t="s">
        <v>42</v>
      </c>
      <c r="B35" s="52"/>
      <c r="C35" s="52"/>
      <c r="D35" s="52"/>
      <c r="E35" s="52"/>
      <c r="F35" s="52"/>
      <c r="G35" s="52"/>
      <c r="H35" s="52"/>
      <c r="I35" s="52"/>
      <c r="J35" s="91"/>
    </row>
    <row r="36" spans="1:10" s="20" customFormat="1" ht="13.5" customHeight="1" x14ac:dyDescent="0.6">
      <c r="A36" s="139"/>
      <c r="B36" s="140"/>
      <c r="C36" s="140"/>
      <c r="D36" s="140"/>
      <c r="E36" s="140"/>
      <c r="F36" s="140"/>
      <c r="G36" s="140"/>
      <c r="H36" s="140"/>
      <c r="I36" s="140"/>
      <c r="J36" s="92"/>
    </row>
    <row r="37" spans="1:10" s="20" customFormat="1" ht="13.5" customHeight="1" x14ac:dyDescent="0.6">
      <c r="A37" s="141"/>
      <c r="B37" s="142"/>
      <c r="C37" s="142"/>
      <c r="D37" s="142"/>
      <c r="E37" s="142"/>
      <c r="F37" s="142"/>
      <c r="G37" s="142"/>
      <c r="H37" s="142"/>
      <c r="I37" s="142"/>
      <c r="J37" s="93"/>
    </row>
    <row r="38" spans="1:10" s="20" customFormat="1" ht="13.5" customHeight="1" x14ac:dyDescent="0.6">
      <c r="A38" s="141"/>
      <c r="B38" s="142"/>
      <c r="C38" s="142"/>
      <c r="D38" s="142"/>
      <c r="E38" s="142"/>
      <c r="F38" s="142"/>
      <c r="G38" s="142"/>
      <c r="H38" s="142"/>
      <c r="I38" s="142"/>
      <c r="J38" s="93"/>
    </row>
    <row r="39" spans="1:10" s="20" customFormat="1" ht="13.5" customHeight="1" thickBot="1" x14ac:dyDescent="0.65">
      <c r="A39" s="131"/>
      <c r="B39" s="132"/>
      <c r="C39" s="132"/>
      <c r="D39" s="132"/>
      <c r="E39" s="132"/>
      <c r="F39" s="132"/>
      <c r="G39" s="132"/>
      <c r="H39" s="132"/>
      <c r="I39" s="132"/>
      <c r="J39" s="93"/>
    </row>
    <row r="40" spans="1:10" s="20" customFormat="1" ht="15" customHeight="1" thickBot="1" x14ac:dyDescent="0.65">
      <c r="A40" s="135" t="s">
        <v>43</v>
      </c>
      <c r="B40" s="135"/>
      <c r="C40" s="135"/>
      <c r="D40" s="135"/>
      <c r="E40" s="135"/>
      <c r="F40" s="135"/>
      <c r="G40" s="135"/>
      <c r="H40" s="40"/>
      <c r="I40" s="25" t="s">
        <v>44</v>
      </c>
      <c r="J40" s="94">
        <f>SUM(J32,J22,J36:J39)</f>
        <v>0</v>
      </c>
    </row>
    <row r="41" spans="1:10" s="20" customFormat="1" ht="6.95" customHeight="1" x14ac:dyDescent="0.6">
      <c r="A41" s="52"/>
      <c r="B41" s="52"/>
      <c r="C41" s="52"/>
      <c r="D41" s="52"/>
      <c r="E41" s="52"/>
      <c r="F41" s="52"/>
      <c r="G41" s="52"/>
      <c r="H41" s="52"/>
      <c r="I41" s="25"/>
      <c r="J41" s="95"/>
    </row>
    <row r="42" spans="1:10" s="20" customFormat="1" ht="14.1" customHeight="1" x14ac:dyDescent="0.6">
      <c r="A42" s="148" t="s">
        <v>45</v>
      </c>
      <c r="B42" s="149"/>
      <c r="C42" s="149"/>
      <c r="D42" s="149"/>
      <c r="E42" s="149"/>
      <c r="F42" s="149"/>
      <c r="G42" s="149"/>
      <c r="H42" s="149"/>
      <c r="I42" s="149"/>
      <c r="J42" s="150"/>
    </row>
    <row r="43" spans="1:10" s="20" customFormat="1" ht="14.1" customHeight="1" x14ac:dyDescent="0.6">
      <c r="A43" s="96" t="s">
        <v>46</v>
      </c>
      <c r="B43" s="97" t="s">
        <v>47</v>
      </c>
      <c r="C43" s="97"/>
      <c r="D43" s="97"/>
      <c r="E43" s="97" t="s">
        <v>48</v>
      </c>
      <c r="F43" s="97"/>
      <c r="G43" s="97" t="s">
        <v>46</v>
      </c>
      <c r="H43" s="97" t="s">
        <v>47</v>
      </c>
      <c r="I43" s="97"/>
      <c r="J43" s="98" t="s">
        <v>48</v>
      </c>
    </row>
    <row r="44" spans="1:10" s="20" customFormat="1" ht="14.1" customHeight="1" thickBot="1" x14ac:dyDescent="0.65">
      <c r="A44" s="99"/>
      <c r="B44" s="151"/>
      <c r="C44" s="151"/>
      <c r="D44" s="151"/>
      <c r="E44" s="100"/>
      <c r="F44" s="101"/>
      <c r="G44" s="100"/>
      <c r="H44" s="151"/>
      <c r="I44" s="151"/>
      <c r="J44" s="102"/>
    </row>
    <row r="45" spans="1:10" s="20" customFormat="1" ht="14.1" customHeight="1" thickBot="1" x14ac:dyDescent="0.65">
      <c r="A45" s="103"/>
      <c r="B45" s="152"/>
      <c r="C45" s="152"/>
      <c r="D45" s="153"/>
      <c r="E45" s="50"/>
      <c r="F45" s="101"/>
      <c r="G45" s="50"/>
      <c r="H45" s="153"/>
      <c r="I45" s="152"/>
      <c r="J45" s="145"/>
    </row>
    <row r="46" spans="1:10" s="20" customFormat="1" ht="15" customHeight="1" thickBot="1" x14ac:dyDescent="0.65">
      <c r="A46" s="147" t="s">
        <v>49</v>
      </c>
      <c r="B46" s="147"/>
      <c r="C46" s="50"/>
      <c r="D46" s="104"/>
      <c r="E46" s="50"/>
      <c r="F46" s="101"/>
      <c r="G46" s="30" t="s">
        <v>50</v>
      </c>
      <c r="H46" s="104"/>
      <c r="I46" s="30" t="s">
        <v>51</v>
      </c>
      <c r="J46" s="146"/>
    </row>
    <row r="47" spans="1:10" s="20" customFormat="1" ht="15.75" x14ac:dyDescent="0.6">
      <c r="A47" s="41" t="s">
        <v>107</v>
      </c>
      <c r="B47" s="42"/>
      <c r="C47" s="52"/>
      <c r="D47" s="52"/>
      <c r="E47" s="52"/>
      <c r="F47" s="52"/>
      <c r="G47" s="52"/>
      <c r="H47" s="52"/>
      <c r="I47" s="52"/>
      <c r="J47" s="52"/>
    </row>
    <row r="48" spans="1:10" ht="11.25" customHeight="1" x14ac:dyDescent="0.35">
      <c r="A48" s="48"/>
      <c r="B48" s="105"/>
      <c r="C48" s="105"/>
      <c r="D48" s="105"/>
      <c r="E48" s="105"/>
      <c r="F48" s="48"/>
      <c r="G48" s="48"/>
      <c r="H48" s="48"/>
      <c r="I48" s="105"/>
      <c r="J48" s="105"/>
    </row>
    <row r="49" spans="1:10" s="20" customFormat="1" ht="15.75" x14ac:dyDescent="0.6">
      <c r="A49" s="52" t="s">
        <v>52</v>
      </c>
      <c r="B49" s="106"/>
      <c r="C49" s="106"/>
      <c r="D49" s="106"/>
      <c r="E49" s="106"/>
      <c r="F49" s="52"/>
      <c r="G49" s="52"/>
      <c r="H49" s="55" t="s">
        <v>53</v>
      </c>
      <c r="I49" s="144"/>
      <c r="J49" s="144"/>
    </row>
  </sheetData>
  <sheetProtection algorithmName="SHA-512" hashValue="mttcGr+ov15wz0lzp8L3Kq9qi5FvE/Rg+0PcxgNaTDlAEtBkm+8uuUdTPbXTofUyjVl/va3cky+6WHP11Iw/sQ==" saltValue="wcDjwqDNbvBt4T8bZQxu3g==" spinCount="100000" sheet="1" objects="1" scenarios="1"/>
  <mergeCells count="50">
    <mergeCell ref="I49:J49"/>
    <mergeCell ref="J45:J46"/>
    <mergeCell ref="A46:B46"/>
    <mergeCell ref="A42:J42"/>
    <mergeCell ref="B44:D44"/>
    <mergeCell ref="B45:D45"/>
    <mergeCell ref="H44:I44"/>
    <mergeCell ref="H45:I45"/>
    <mergeCell ref="A39:I39"/>
    <mergeCell ref="F29:G29"/>
    <mergeCell ref="D32:H32"/>
    <mergeCell ref="A40:G40"/>
    <mergeCell ref="F17:G17"/>
    <mergeCell ref="F18:G18"/>
    <mergeCell ref="F28:G28"/>
    <mergeCell ref="F25:G25"/>
    <mergeCell ref="F26:G26"/>
    <mergeCell ref="F27:G27"/>
    <mergeCell ref="F31:G31"/>
    <mergeCell ref="A36:I36"/>
    <mergeCell ref="A37:I37"/>
    <mergeCell ref="A38:I38"/>
    <mergeCell ref="F30:G30"/>
    <mergeCell ref="A27:B27"/>
    <mergeCell ref="A16:B16"/>
    <mergeCell ref="F15:G15"/>
    <mergeCell ref="G14:H14"/>
    <mergeCell ref="F16:G16"/>
    <mergeCell ref="A24:B24"/>
    <mergeCell ref="F19:G19"/>
    <mergeCell ref="F20:G20"/>
    <mergeCell ref="F21:G21"/>
    <mergeCell ref="F24:G24"/>
    <mergeCell ref="A1:E1"/>
    <mergeCell ref="G1:J1"/>
    <mergeCell ref="A4:E4"/>
    <mergeCell ref="A6:E6"/>
    <mergeCell ref="G4:J4"/>
    <mergeCell ref="G6:J6"/>
    <mergeCell ref="G3:J3"/>
    <mergeCell ref="I14:J14"/>
    <mergeCell ref="A15:B15"/>
    <mergeCell ref="D10:E10"/>
    <mergeCell ref="A11:C11"/>
    <mergeCell ref="D7:E7"/>
    <mergeCell ref="D11:E11"/>
    <mergeCell ref="A8:D8"/>
    <mergeCell ref="B9:C9"/>
    <mergeCell ref="A10:C10"/>
    <mergeCell ref="A7:C7"/>
  </mergeCells>
  <phoneticPr fontId="0" type="noConversion"/>
  <conditionalFormatting sqref="E16:E21">
    <cfRule type="cellIs" dxfId="0" priority="1" operator="equal">
      <formula>0</formula>
    </cfRule>
  </conditionalFormatting>
  <printOptions horizontalCentered="1"/>
  <pageMargins left="0.5" right="0.5" top="0.97370078740157495" bottom="0.47244094488188998" header="0.511811023622047" footer="0.511811023622047"/>
  <pageSetup scale="95" orientation="portrait" verticalDpi="300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81" r:id="rId4" name="Check Box 357">
              <controlPr locked="0" defaultSize="0" autoFill="0" autoLine="0" autoPict="0">
                <anchor moveWithCells="1">
                  <from>
                    <xdr:col>4</xdr:col>
                    <xdr:colOff>242888</xdr:colOff>
                    <xdr:row>10</xdr:row>
                    <xdr:rowOff>176213</xdr:rowOff>
                  </from>
                  <to>
                    <xdr:col>4</xdr:col>
                    <xdr:colOff>447675</xdr:colOff>
                    <xdr:row>12</xdr:row>
                    <xdr:rowOff>23813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2" r:id="rId5" name="Check Box 358">
              <controlPr defaultSize="0" autoFill="0" autoLine="0" autoPict="0">
                <anchor moveWithCells="1">
                  <from>
                    <xdr:col>3</xdr:col>
                    <xdr:colOff>290513</xdr:colOff>
                    <xdr:row>25</xdr:row>
                    <xdr:rowOff>14288</xdr:rowOff>
                  </from>
                  <to>
                    <xdr:col>3</xdr:col>
                    <xdr:colOff>533400</xdr:colOff>
                    <xdr:row>26</xdr:row>
                    <xdr:rowOff>23813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3" r:id="rId6" name="Check Box 359">
              <controlPr defaultSize="0" autoFill="0" autoLine="0" autoPict="0">
                <anchor moveWithCells="1">
                  <from>
                    <xdr:col>3</xdr:col>
                    <xdr:colOff>290513</xdr:colOff>
                    <xdr:row>26</xdr:row>
                    <xdr:rowOff>0</xdr:rowOff>
                  </from>
                  <to>
                    <xdr:col>3</xdr:col>
                    <xdr:colOff>533400</xdr:colOff>
                    <xdr:row>27</xdr:row>
                    <xdr:rowOff>14288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4" r:id="rId7" name="Check Box 360">
              <controlPr defaultSize="0" autoFill="0" autoLine="0" autoPict="0">
                <anchor moveWithCells="1">
                  <from>
                    <xdr:col>3</xdr:col>
                    <xdr:colOff>290513</xdr:colOff>
                    <xdr:row>26</xdr:row>
                    <xdr:rowOff>176213</xdr:rowOff>
                  </from>
                  <to>
                    <xdr:col>3</xdr:col>
                    <xdr:colOff>533400</xdr:colOff>
                    <xdr:row>28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5" r:id="rId8" name="Check Box 361">
              <controlPr defaultSize="0" autoFill="0" autoLine="0" autoPict="0">
                <anchor moveWithCells="1">
                  <from>
                    <xdr:col>3</xdr:col>
                    <xdr:colOff>290513</xdr:colOff>
                    <xdr:row>28</xdr:row>
                    <xdr:rowOff>0</xdr:rowOff>
                  </from>
                  <to>
                    <xdr:col>3</xdr:col>
                    <xdr:colOff>533400</xdr:colOff>
                    <xdr:row>29</xdr:row>
                    <xdr:rowOff>14288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6" r:id="rId9" name="Check Box 362">
              <controlPr defaultSize="0" autoFill="0" autoLine="0" autoPict="0">
                <anchor moveWithCells="1">
                  <from>
                    <xdr:col>3</xdr:col>
                    <xdr:colOff>290513</xdr:colOff>
                    <xdr:row>29</xdr:row>
                    <xdr:rowOff>0</xdr:rowOff>
                  </from>
                  <to>
                    <xdr:col>3</xdr:col>
                    <xdr:colOff>533400</xdr:colOff>
                    <xdr:row>30</xdr:row>
                    <xdr:rowOff>14288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0" r:id="rId10" name="Check Box 376">
              <controlPr defaultSize="0" autoFill="0" autoLine="0" autoPict="0">
                <anchor moveWithCells="1">
                  <from>
                    <xdr:col>4</xdr:col>
                    <xdr:colOff>252413</xdr:colOff>
                    <xdr:row>25</xdr:row>
                    <xdr:rowOff>14288</xdr:rowOff>
                  </from>
                  <to>
                    <xdr:col>4</xdr:col>
                    <xdr:colOff>495300</xdr:colOff>
                    <xdr:row>26</xdr:row>
                    <xdr:rowOff>23813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1" r:id="rId11" name="Check Box 377">
              <controlPr defaultSize="0" autoFill="0" autoLine="0" autoPict="0">
                <anchor moveWithCells="1">
                  <from>
                    <xdr:col>4</xdr:col>
                    <xdr:colOff>252413</xdr:colOff>
                    <xdr:row>26</xdr:row>
                    <xdr:rowOff>0</xdr:rowOff>
                  </from>
                  <to>
                    <xdr:col>4</xdr:col>
                    <xdr:colOff>495300</xdr:colOff>
                    <xdr:row>27</xdr:row>
                    <xdr:rowOff>14288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2" r:id="rId12" name="Check Box 378">
              <controlPr defaultSize="0" autoFill="0" autoLine="0" autoPict="0">
                <anchor moveWithCells="1">
                  <from>
                    <xdr:col>4</xdr:col>
                    <xdr:colOff>252413</xdr:colOff>
                    <xdr:row>26</xdr:row>
                    <xdr:rowOff>176213</xdr:rowOff>
                  </from>
                  <to>
                    <xdr:col>4</xdr:col>
                    <xdr:colOff>495300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3" r:id="rId13" name="Check Box 379">
              <controlPr defaultSize="0" autoFill="0" autoLine="0" autoPict="0">
                <anchor moveWithCells="1">
                  <from>
                    <xdr:col>4</xdr:col>
                    <xdr:colOff>252413</xdr:colOff>
                    <xdr:row>28</xdr:row>
                    <xdr:rowOff>0</xdr:rowOff>
                  </from>
                  <to>
                    <xdr:col>4</xdr:col>
                    <xdr:colOff>495300</xdr:colOff>
                    <xdr:row>29</xdr:row>
                    <xdr:rowOff>14288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4" r:id="rId14" name="Check Box 380">
              <controlPr defaultSize="0" autoFill="0" autoLine="0" autoPict="0">
                <anchor moveWithCells="1">
                  <from>
                    <xdr:col>4</xdr:col>
                    <xdr:colOff>252413</xdr:colOff>
                    <xdr:row>29</xdr:row>
                    <xdr:rowOff>0</xdr:rowOff>
                  </from>
                  <to>
                    <xdr:col>4</xdr:col>
                    <xdr:colOff>495300</xdr:colOff>
                    <xdr:row>30</xdr:row>
                    <xdr:rowOff>14288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6" r:id="rId15" name="Check Box 382">
              <controlPr defaultSize="0" autoFill="0" autoLine="0" autoPict="0">
                <anchor moveWithCells="1">
                  <from>
                    <xdr:col>6</xdr:col>
                    <xdr:colOff>142875</xdr:colOff>
                    <xdr:row>25</xdr:row>
                    <xdr:rowOff>0</xdr:rowOff>
                  </from>
                  <to>
                    <xdr:col>6</xdr:col>
                    <xdr:colOff>395288</xdr:colOff>
                    <xdr:row>26</xdr:row>
                    <xdr:rowOff>14288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7" r:id="rId16" name="Check Box 383">
              <controlPr defaultSize="0" autoFill="0" autoLine="0" autoPict="0">
                <anchor moveWithCells="1">
                  <from>
                    <xdr:col>6</xdr:col>
                    <xdr:colOff>142875</xdr:colOff>
                    <xdr:row>25</xdr:row>
                    <xdr:rowOff>176213</xdr:rowOff>
                  </from>
                  <to>
                    <xdr:col>6</xdr:col>
                    <xdr:colOff>395288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8" r:id="rId17" name="Check Box 384">
              <controlPr defaultSize="0" autoFill="0" autoLine="0" autoPict="0">
                <anchor moveWithCells="1">
                  <from>
                    <xdr:col>6</xdr:col>
                    <xdr:colOff>142875</xdr:colOff>
                    <xdr:row>26</xdr:row>
                    <xdr:rowOff>166688</xdr:rowOff>
                  </from>
                  <to>
                    <xdr:col>6</xdr:col>
                    <xdr:colOff>395288</xdr:colOff>
                    <xdr:row>28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9" r:id="rId18" name="Check Box 385">
              <controlPr defaultSize="0" autoFill="0" autoLine="0" autoPict="0">
                <anchor moveWithCells="1">
                  <from>
                    <xdr:col>6</xdr:col>
                    <xdr:colOff>142875</xdr:colOff>
                    <xdr:row>27</xdr:row>
                    <xdr:rowOff>176213</xdr:rowOff>
                  </from>
                  <to>
                    <xdr:col>6</xdr:col>
                    <xdr:colOff>395288</xdr:colOff>
                    <xdr:row>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10" r:id="rId19" name="Check Box 386">
              <controlPr defaultSize="0" autoFill="0" autoLine="0" autoPict="0">
                <anchor moveWithCells="1">
                  <from>
                    <xdr:col>6</xdr:col>
                    <xdr:colOff>142875</xdr:colOff>
                    <xdr:row>28</xdr:row>
                    <xdr:rowOff>176213</xdr:rowOff>
                  </from>
                  <to>
                    <xdr:col>6</xdr:col>
                    <xdr:colOff>395288</xdr:colOff>
                    <xdr:row>30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16" r:id="rId20" name="Spinner 392">
              <controlPr defaultSize="0" autoPict="0">
                <anchor moveWithCells="1" sizeWithCells="1">
                  <from>
                    <xdr:col>9</xdr:col>
                    <xdr:colOff>9525</xdr:colOff>
                    <xdr:row>10</xdr:row>
                    <xdr:rowOff>176213</xdr:rowOff>
                  </from>
                  <to>
                    <xdr:col>9</xdr:col>
                    <xdr:colOff>204788</xdr:colOff>
                    <xdr:row>12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2">
    <tabColor indexed="10"/>
  </sheetPr>
  <dimension ref="A1:G37"/>
  <sheetViews>
    <sheetView topLeftCell="B1" workbookViewId="0">
      <selection activeCell="E20" sqref="E20"/>
    </sheetView>
  </sheetViews>
  <sheetFormatPr baseColWidth="10" defaultColWidth="11.46484375" defaultRowHeight="15.75" x14ac:dyDescent="0.35"/>
  <cols>
    <col min="1" max="1" width="28.1328125" style="3" customWidth="1"/>
    <col min="2" max="2" width="16.53125" style="4" customWidth="1"/>
    <col min="3" max="3" width="19.46484375" style="3" customWidth="1"/>
    <col min="4" max="4" width="22.53125" style="3" customWidth="1"/>
    <col min="5" max="16384" width="11.46484375" style="3"/>
  </cols>
  <sheetData>
    <row r="1" spans="1:7" ht="24.75" x14ac:dyDescent="0.35">
      <c r="A1" s="154" t="s">
        <v>54</v>
      </c>
      <c r="B1" s="154"/>
      <c r="C1" s="154"/>
      <c r="D1" s="154"/>
      <c r="E1" s="2"/>
      <c r="F1" s="2"/>
      <c r="G1" s="2"/>
    </row>
    <row r="3" spans="1:7" ht="20.65" x14ac:dyDescent="0.35">
      <c r="A3" s="1" t="s">
        <v>55</v>
      </c>
    </row>
    <row r="4" spans="1:7" s="6" customFormat="1" ht="14.65" x14ac:dyDescent="0.35">
      <c r="A4" s="5" t="s">
        <v>56</v>
      </c>
      <c r="B4" s="31" t="s">
        <v>57</v>
      </c>
      <c r="C4" s="157" t="s">
        <v>58</v>
      </c>
      <c r="D4" s="157"/>
    </row>
    <row r="5" spans="1:7" s="8" customFormat="1" ht="13.5" x14ac:dyDescent="0.35">
      <c r="A5" s="7" t="s">
        <v>59</v>
      </c>
      <c r="B5" s="158" t="s">
        <v>60</v>
      </c>
      <c r="C5" s="164" t="s">
        <v>61</v>
      </c>
      <c r="D5" s="164"/>
    </row>
    <row r="6" spans="1:7" s="8" customFormat="1" ht="13.5" x14ac:dyDescent="0.35">
      <c r="A6" s="9" t="s">
        <v>62</v>
      </c>
      <c r="B6" s="156"/>
      <c r="C6" s="165"/>
      <c r="D6" s="165"/>
    </row>
    <row r="7" spans="1:7" s="8" customFormat="1" ht="13.5" x14ac:dyDescent="0.35">
      <c r="A7" s="7" t="s">
        <v>63</v>
      </c>
      <c r="B7" s="10" t="s">
        <v>60</v>
      </c>
      <c r="C7" s="155" t="s">
        <v>64</v>
      </c>
      <c r="D7" s="156"/>
    </row>
    <row r="8" spans="1:7" s="8" customFormat="1" ht="13.5" x14ac:dyDescent="0.35">
      <c r="A8" s="11"/>
      <c r="B8" s="12"/>
      <c r="C8" s="159" t="s">
        <v>61</v>
      </c>
      <c r="D8" s="160"/>
    </row>
    <row r="9" spans="1:7" s="8" customFormat="1" ht="43.5" customHeight="1" x14ac:dyDescent="0.35">
      <c r="A9" s="13" t="s">
        <v>65</v>
      </c>
      <c r="B9" s="12" t="str">
        <f>E9&amp;"$/kilomètre"</f>
        <v>0,68$/kilomètre</v>
      </c>
      <c r="C9" s="162" t="s">
        <v>66</v>
      </c>
      <c r="D9" s="163"/>
      <c r="E9" s="43">
        <v>0.68</v>
      </c>
    </row>
    <row r="10" spans="1:7" s="8" customFormat="1" ht="29.25" customHeight="1" x14ac:dyDescent="0.35">
      <c r="A10" s="14" t="s">
        <v>67</v>
      </c>
      <c r="B10" s="32" t="str">
        <f>E10&amp;"$/kilomètre"</f>
        <v>0,4$/kilomètre</v>
      </c>
      <c r="C10" s="161" t="s">
        <v>68</v>
      </c>
      <c r="D10" s="161"/>
      <c r="E10" s="43">
        <v>0.4</v>
      </c>
    </row>
    <row r="11" spans="1:7" s="8" customFormat="1" ht="10.5" customHeight="1" x14ac:dyDescent="0.35">
      <c r="B11" s="15"/>
    </row>
    <row r="12" spans="1:7" s="8" customFormat="1" ht="20.65" x14ac:dyDescent="0.35">
      <c r="A12" s="1" t="s">
        <v>69</v>
      </c>
      <c r="B12" s="15"/>
    </row>
    <row r="13" spans="1:7" s="6" customFormat="1" ht="14.65" x14ac:dyDescent="0.35">
      <c r="A13" s="16" t="s">
        <v>70</v>
      </c>
      <c r="B13" s="31" t="s">
        <v>57</v>
      </c>
      <c r="C13" s="157" t="s">
        <v>58</v>
      </c>
      <c r="D13" s="157"/>
    </row>
    <row r="14" spans="1:7" s="8" customFormat="1" ht="13.5" x14ac:dyDescent="0.35">
      <c r="A14" s="17" t="s">
        <v>71</v>
      </c>
      <c r="B14" s="32" t="s">
        <v>60</v>
      </c>
      <c r="C14" s="164" t="s">
        <v>61</v>
      </c>
      <c r="D14" s="164"/>
    </row>
    <row r="15" spans="1:7" s="8" customFormat="1" ht="13.5" x14ac:dyDescent="0.35">
      <c r="A15" s="17" t="s">
        <v>72</v>
      </c>
      <c r="B15" s="32" t="s">
        <v>73</v>
      </c>
      <c r="C15" s="161" t="s">
        <v>74</v>
      </c>
      <c r="D15" s="161"/>
    </row>
    <row r="16" spans="1:7" s="8" customFormat="1" ht="10.5" customHeight="1" x14ac:dyDescent="0.35">
      <c r="B16" s="15"/>
    </row>
    <row r="17" spans="1:4" s="6" customFormat="1" ht="14.65" x14ac:dyDescent="0.35">
      <c r="A17" s="16" t="s">
        <v>75</v>
      </c>
      <c r="B17" s="31" t="s">
        <v>57</v>
      </c>
      <c r="C17" s="31" t="s">
        <v>76</v>
      </c>
      <c r="D17" s="31" t="s">
        <v>77</v>
      </c>
    </row>
    <row r="18" spans="1:4" s="8" customFormat="1" ht="13.5" x14ac:dyDescent="0.35">
      <c r="A18" s="17" t="s">
        <v>78</v>
      </c>
      <c r="B18" s="33">
        <v>22.05</v>
      </c>
      <c r="C18" s="32" t="s">
        <v>79</v>
      </c>
      <c r="D18" s="32" t="s">
        <v>80</v>
      </c>
    </row>
    <row r="19" spans="1:4" s="8" customFormat="1" ht="13.5" x14ac:dyDescent="0.35">
      <c r="A19" s="17" t="s">
        <v>81</v>
      </c>
      <c r="B19" s="33">
        <v>35.65</v>
      </c>
      <c r="C19" s="32" t="s">
        <v>82</v>
      </c>
      <c r="D19" s="32" t="s">
        <v>83</v>
      </c>
    </row>
    <row r="20" spans="1:4" s="8" customFormat="1" ht="13.5" x14ac:dyDescent="0.35">
      <c r="A20" s="17" t="s">
        <v>84</v>
      </c>
      <c r="B20" s="33">
        <v>46</v>
      </c>
      <c r="C20" s="32" t="s">
        <v>85</v>
      </c>
      <c r="D20" s="32" t="s">
        <v>86</v>
      </c>
    </row>
    <row r="21" spans="1:4" s="8" customFormat="1" ht="9" customHeight="1" x14ac:dyDescent="0.35">
      <c r="B21" s="15"/>
    </row>
    <row r="22" spans="1:4" s="8" customFormat="1" ht="20.65" x14ac:dyDescent="0.35">
      <c r="A22" s="1" t="s">
        <v>87</v>
      </c>
      <c r="B22" s="15"/>
    </row>
    <row r="23" spans="1:4" s="6" customFormat="1" ht="14.65" x14ac:dyDescent="0.35">
      <c r="A23" s="16" t="s">
        <v>57</v>
      </c>
      <c r="B23" s="168" t="s">
        <v>88</v>
      </c>
      <c r="C23" s="169"/>
      <c r="D23" s="170"/>
    </row>
    <row r="24" spans="1:4" s="8" customFormat="1" ht="61.5" customHeight="1" x14ac:dyDescent="0.35">
      <c r="A24" s="17" t="s">
        <v>89</v>
      </c>
      <c r="B24" s="161" t="s">
        <v>90</v>
      </c>
      <c r="C24" s="161"/>
      <c r="D24" s="161"/>
    </row>
    <row r="25" spans="1:4" s="8" customFormat="1" ht="27.75" customHeight="1" x14ac:dyDescent="0.35">
      <c r="A25" s="17" t="s">
        <v>91</v>
      </c>
      <c r="B25" s="161" t="s">
        <v>92</v>
      </c>
      <c r="C25" s="161"/>
      <c r="D25" s="161"/>
    </row>
    <row r="26" spans="1:4" s="8" customFormat="1" ht="8.25" customHeight="1" x14ac:dyDescent="0.35">
      <c r="B26" s="15"/>
    </row>
    <row r="27" spans="1:4" s="8" customFormat="1" ht="20.65" x14ac:dyDescent="0.35">
      <c r="A27" s="1" t="s">
        <v>93</v>
      </c>
      <c r="B27" s="15"/>
    </row>
    <row r="28" spans="1:4" s="8" customFormat="1" ht="13.5" x14ac:dyDescent="0.35"/>
    <row r="29" spans="1:4" s="8" customFormat="1" ht="29.25" customHeight="1" x14ac:dyDescent="0.35">
      <c r="A29" s="166" t="s">
        <v>94</v>
      </c>
      <c r="B29" s="166"/>
      <c r="C29" s="166"/>
      <c r="D29" s="166"/>
    </row>
    <row r="30" spans="1:4" s="8" customFormat="1" ht="15" customHeight="1" x14ac:dyDescent="0.35">
      <c r="A30" s="171" t="s">
        <v>95</v>
      </c>
      <c r="B30" s="172"/>
      <c r="C30" s="172"/>
      <c r="D30" s="173"/>
    </row>
    <row r="31" spans="1:4" s="8" customFormat="1" ht="13.5" x14ac:dyDescent="0.35">
      <c r="B31" s="15"/>
    </row>
    <row r="32" spans="1:4" s="8" customFormat="1" ht="6" customHeight="1" x14ac:dyDescent="0.35">
      <c r="B32" s="15"/>
    </row>
    <row r="33" spans="2:4" s="8" customFormat="1" ht="13.5" x14ac:dyDescent="0.35">
      <c r="B33" s="15"/>
      <c r="C33" s="167" t="s">
        <v>96</v>
      </c>
      <c r="D33" s="167"/>
    </row>
    <row r="34" spans="2:4" s="8" customFormat="1" ht="13.5" x14ac:dyDescent="0.35">
      <c r="B34" s="15"/>
      <c r="D34" s="18" t="s">
        <v>97</v>
      </c>
    </row>
    <row r="35" spans="2:4" s="8" customFormat="1" ht="13.5" x14ac:dyDescent="0.35">
      <c r="B35" s="15"/>
    </row>
    <row r="36" spans="2:4" s="8" customFormat="1" ht="13.5" x14ac:dyDescent="0.35">
      <c r="B36" s="15"/>
    </row>
    <row r="37" spans="2:4" s="8" customFormat="1" ht="13.5" x14ac:dyDescent="0.35">
      <c r="B37" s="15"/>
    </row>
  </sheetData>
  <sheetProtection algorithmName="SHA-512" hashValue="nJADGYYIjN0OPhOjzU9bLGCF2b2MPHB6nvm1mYHrQktFExyzA88gS5b9PqJA+8pl2R+wae9ztOyaU3I8IQ1beg==" saltValue="nx8FTtwJAZtT/N86sa8S9A==" spinCount="100000" sheet="1" objects="1" scenarios="1"/>
  <mergeCells count="17">
    <mergeCell ref="C33:D33"/>
    <mergeCell ref="B23:D23"/>
    <mergeCell ref="C14:D14"/>
    <mergeCell ref="C15:D15"/>
    <mergeCell ref="B24:D24"/>
    <mergeCell ref="B25:D25"/>
    <mergeCell ref="A30:D30"/>
    <mergeCell ref="C10:D10"/>
    <mergeCell ref="C9:D9"/>
    <mergeCell ref="C5:D6"/>
    <mergeCell ref="C13:D13"/>
    <mergeCell ref="A29:D29"/>
    <mergeCell ref="A1:D1"/>
    <mergeCell ref="C7:D7"/>
    <mergeCell ref="C4:D4"/>
    <mergeCell ref="B5:B6"/>
    <mergeCell ref="C8:D8"/>
  </mergeCells>
  <phoneticPr fontId="0" type="noConversion"/>
  <hyperlinks>
    <hyperlink ref="A29:D29" r:id="rId1" display="Se référer à « Politique de remboursement des membres » du SPPEBSL à https://www.sppebsl.org/wp-content/uploads/2020/10/PolitiqueRemboursementSPPEBSL.pdf" xr:uid="{6DEB8173-9526-418D-BDDE-CBEAA22D3FD4}"/>
  </hyperlinks>
  <pageMargins left="0.78740157499999996" right="0.78740157499999996" top="1.5392519689999999" bottom="0.984251969" header="0.4921259845" footer="0.4921259845"/>
  <pageSetup scale="95" orientation="portrait" r:id="rId2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BD670B-5E61-40C9-91B3-2F45A94BE503}">
  <sheetPr codeName="Feuil3"/>
  <dimension ref="A1:H11"/>
  <sheetViews>
    <sheetView workbookViewId="0">
      <selection activeCell="E8" sqref="E8"/>
    </sheetView>
  </sheetViews>
  <sheetFormatPr baseColWidth="10" defaultColWidth="11.46484375" defaultRowHeight="12.75" x14ac:dyDescent="0.35"/>
  <sheetData>
    <row r="1" spans="1:8" x14ac:dyDescent="0.35">
      <c r="B1" s="107" t="s">
        <v>81</v>
      </c>
      <c r="C1" s="107" t="s">
        <v>34</v>
      </c>
      <c r="D1" s="107" t="s">
        <v>35</v>
      </c>
      <c r="E1" s="107" t="s">
        <v>81</v>
      </c>
      <c r="F1" s="107" t="s">
        <v>34</v>
      </c>
      <c r="G1" s="107" t="s">
        <v>35</v>
      </c>
    </row>
    <row r="2" spans="1:8" x14ac:dyDescent="0.35">
      <c r="A2" s="107" t="s">
        <v>98</v>
      </c>
      <c r="B2" t="b">
        <v>0</v>
      </c>
      <c r="C2" t="b">
        <v>0</v>
      </c>
      <c r="D2" t="b">
        <v>0</v>
      </c>
      <c r="E2" s="107">
        <f>IF(B2,B9,)</f>
        <v>0</v>
      </c>
      <c r="F2">
        <f>IF(C2,B10,)</f>
        <v>0</v>
      </c>
      <c r="G2">
        <f>IF(D2,B11,)</f>
        <v>0</v>
      </c>
      <c r="H2">
        <f t="shared" ref="H2:H7" si="0">SUM(E2:G2)</f>
        <v>0</v>
      </c>
    </row>
    <row r="3" spans="1:8" x14ac:dyDescent="0.35">
      <c r="A3" s="107" t="s">
        <v>99</v>
      </c>
      <c r="B3" t="b">
        <v>0</v>
      </c>
      <c r="C3" t="b">
        <v>0</v>
      </c>
      <c r="D3" t="b">
        <v>0</v>
      </c>
      <c r="E3" s="107">
        <f>IF(B3,B9,)</f>
        <v>0</v>
      </c>
      <c r="F3">
        <f>IF(C3,B10,)</f>
        <v>0</v>
      </c>
      <c r="G3">
        <f>IF(D3,B11,)</f>
        <v>0</v>
      </c>
      <c r="H3">
        <f t="shared" si="0"/>
        <v>0</v>
      </c>
    </row>
    <row r="4" spans="1:8" x14ac:dyDescent="0.35">
      <c r="A4" s="107" t="s">
        <v>100</v>
      </c>
      <c r="B4" t="b">
        <v>0</v>
      </c>
      <c r="C4" t="b">
        <v>0</v>
      </c>
      <c r="D4" t="b">
        <v>0</v>
      </c>
      <c r="E4" s="107">
        <f>IF(B4,B9,)</f>
        <v>0</v>
      </c>
      <c r="F4">
        <f>IF(C4,B10,)</f>
        <v>0</v>
      </c>
      <c r="G4">
        <f>IF(D4,B11,)</f>
        <v>0</v>
      </c>
      <c r="H4">
        <f t="shared" si="0"/>
        <v>0</v>
      </c>
    </row>
    <row r="5" spans="1:8" x14ac:dyDescent="0.35">
      <c r="A5" s="107" t="s">
        <v>101</v>
      </c>
      <c r="B5" t="b">
        <v>0</v>
      </c>
      <c r="C5" t="b">
        <v>0</v>
      </c>
      <c r="D5" t="b">
        <v>0</v>
      </c>
      <c r="E5" s="107">
        <f>IF(B5,B9,)</f>
        <v>0</v>
      </c>
      <c r="F5">
        <f>IF(C5,B10,)</f>
        <v>0</v>
      </c>
      <c r="G5">
        <f>IF(D5,B11,)</f>
        <v>0</v>
      </c>
      <c r="H5">
        <f t="shared" si="0"/>
        <v>0</v>
      </c>
    </row>
    <row r="6" spans="1:8" x14ac:dyDescent="0.35">
      <c r="A6" s="107" t="s">
        <v>102</v>
      </c>
      <c r="B6" t="b">
        <v>0</v>
      </c>
      <c r="C6" t="b">
        <v>0</v>
      </c>
      <c r="D6" t="b">
        <v>0</v>
      </c>
      <c r="E6" s="107">
        <f>IF(B6,B9,)</f>
        <v>0</v>
      </c>
      <c r="F6">
        <f>IF(C6,B10,)</f>
        <v>0</v>
      </c>
      <c r="G6">
        <f>IF(D6,B11,)</f>
        <v>0</v>
      </c>
      <c r="H6">
        <f t="shared" si="0"/>
        <v>0</v>
      </c>
    </row>
    <row r="7" spans="1:8" x14ac:dyDescent="0.35">
      <c r="A7" s="107" t="s">
        <v>103</v>
      </c>
      <c r="B7" t="b">
        <v>1</v>
      </c>
      <c r="C7" t="b">
        <v>1</v>
      </c>
      <c r="D7" t="b">
        <v>1</v>
      </c>
      <c r="E7" s="107">
        <f>IF(B7,B9,)</f>
        <v>22.05</v>
      </c>
      <c r="F7">
        <f>IF(C7,B10,)</f>
        <v>35.65</v>
      </c>
      <c r="G7">
        <f>IF(D7,B11,)</f>
        <v>46</v>
      </c>
      <c r="H7">
        <f t="shared" si="0"/>
        <v>103.7</v>
      </c>
    </row>
    <row r="9" spans="1:8" x14ac:dyDescent="0.35">
      <c r="A9" s="107" t="s">
        <v>104</v>
      </c>
      <c r="B9" s="37">
        <f>'Note de frais'!D25</f>
        <v>22.05</v>
      </c>
    </row>
    <row r="10" spans="1:8" x14ac:dyDescent="0.35">
      <c r="A10" s="107" t="s">
        <v>105</v>
      </c>
      <c r="B10" s="37">
        <f>'Note de frais'!E25</f>
        <v>35.65</v>
      </c>
    </row>
    <row r="11" spans="1:8" x14ac:dyDescent="0.35">
      <c r="A11" s="107" t="s">
        <v>106</v>
      </c>
      <c r="B11" s="37" cm="1">
        <f t="array" ref="B11:C11">'Note de frais'!F25:G25</f>
        <v>46</v>
      </c>
      <c r="C11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</vt:i4>
      </vt:variant>
      <vt:variant>
        <vt:lpstr>Plages nommées</vt:lpstr>
      </vt:variant>
      <vt:variant>
        <vt:i4>2</vt:i4>
      </vt:variant>
    </vt:vector>
  </HeadingPairs>
  <TitlesOfParts>
    <vt:vector size="5" baseType="lpstr">
      <vt:lpstr>Note de frais</vt:lpstr>
      <vt:lpstr>Politique</vt:lpstr>
      <vt:lpstr>Feuil1</vt:lpstr>
      <vt:lpstr>'Note de frais'!Zone_d_impression</vt:lpstr>
      <vt:lpstr>Politique!Zone_d_impression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Eric Lévesque</dc:creator>
  <cp:keywords/>
  <dc:description/>
  <cp:lastModifiedBy>Gaétan Côté v.p. et tresorier SPPEBSL(CSQ)</cp:lastModifiedBy>
  <cp:revision/>
  <dcterms:created xsi:type="dcterms:W3CDTF">2000-10-27T00:41:40Z</dcterms:created>
  <dcterms:modified xsi:type="dcterms:W3CDTF">2026-05-13T21:46:26Z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-37082068</vt:i4>
  </property>
  <property fmtid="{D5CDD505-2E9C-101B-9397-08002B2CF9AE}" pid="3" name="_EmailSubject">
    <vt:lpwstr>Site WEB SPPEBSL</vt:lpwstr>
  </property>
  <property fmtid="{D5CDD505-2E9C-101B-9397-08002B2CF9AE}" pid="4" name="_AuthorEmail">
    <vt:lpwstr>rveillette@csmm.qc.ca</vt:lpwstr>
  </property>
  <property fmtid="{D5CDD505-2E9C-101B-9397-08002B2CF9AE}" pid="5" name="_AuthorEmailDisplayName">
    <vt:lpwstr>Veillette, Rémi</vt:lpwstr>
  </property>
  <property fmtid="{D5CDD505-2E9C-101B-9397-08002B2CF9AE}" pid="6" name="_PreviousAdHocReviewCycleID">
    <vt:i4>-1847493838</vt:i4>
  </property>
  <property fmtid="{D5CDD505-2E9C-101B-9397-08002B2CF9AE}" pid="7" name="_ReviewingToolsShownOnce">
    <vt:lpwstr/>
  </property>
</Properties>
</file>